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nws-08\продажи$\160_УМиП\07. ГРУППА РЕКЛАМЫ\01. САЙТ\1. НОВЫЙ САЙТ\1. РАЗРАБОТКА НОВОГО САЙТА 2020\5. КОНТЕНТ ДЛЯ САЙТА\6. Услуги\"/>
    </mc:Choice>
  </mc:AlternateContent>
  <xr:revisionPtr revIDLastSave="0" documentId="13_ncr:1_{180B6C2C-B00B-4E96-A842-351EAE61FC3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Лист3" sheetId="3" r:id="rId1"/>
    <sheet name="ПРЕЙСКУРАНТ ПО ПОДГОТОВКЕ К ОКР" sheetId="5" r:id="rId2"/>
    <sheet name="ПРЕЙСКУРАНТ ПО ПОКРАСКЕ" sheetId="7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D6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G43" i="5" l="1"/>
  <c r="D43" i="5" s="1"/>
  <c r="G42" i="5"/>
  <c r="G41" i="5"/>
  <c r="D41" i="5" s="1"/>
  <c r="G40" i="5"/>
  <c r="G39" i="5"/>
  <c r="D39" i="5" s="1"/>
  <c r="G38" i="5"/>
  <c r="G37" i="5"/>
  <c r="D37" i="5" s="1"/>
  <c r="B37" i="5"/>
  <c r="B38" i="5" s="1"/>
  <c r="B39" i="5" s="1"/>
  <c r="B40" i="5" s="1"/>
  <c r="B41" i="5" s="1"/>
  <c r="B42" i="5" s="1"/>
  <c r="B43" i="5" s="1"/>
  <c r="G36" i="5"/>
  <c r="D36" i="5" s="1"/>
  <c r="G33" i="5"/>
  <c r="G32" i="5"/>
  <c r="D32" i="5" s="1"/>
  <c r="G31" i="5"/>
  <c r="G30" i="5"/>
  <c r="D30" i="5" s="1"/>
  <c r="G29" i="5"/>
  <c r="D29" i="5" s="1"/>
  <c r="G28" i="5"/>
  <c r="D28" i="5" s="1"/>
  <c r="G27" i="5"/>
  <c r="G26" i="5"/>
  <c r="D26" i="5" s="1"/>
  <c r="B26" i="5"/>
  <c r="B27" i="5" s="1"/>
  <c r="B28" i="5" s="1"/>
  <c r="B29" i="5" s="1"/>
  <c r="B30" i="5" s="1"/>
  <c r="B31" i="5" s="1"/>
  <c r="B32" i="5" s="1"/>
  <c r="B33" i="5" s="1"/>
  <c r="G25" i="5"/>
  <c r="G22" i="5"/>
  <c r="G21" i="5"/>
  <c r="D21" i="5" s="1"/>
  <c r="G20" i="5"/>
  <c r="G19" i="5"/>
  <c r="D19" i="5" s="1"/>
  <c r="G18" i="5"/>
  <c r="G17" i="5"/>
  <c r="D17" i="5" s="1"/>
  <c r="G16" i="5"/>
  <c r="G15" i="5"/>
  <c r="D15" i="5" s="1"/>
  <c r="B15" i="5"/>
  <c r="B16" i="5" s="1"/>
  <c r="B17" i="5" s="1"/>
  <c r="B18" i="5" s="1"/>
  <c r="B19" i="5" s="1"/>
  <c r="B20" i="5" s="1"/>
  <c r="B21" i="5" s="1"/>
  <c r="B22" i="5" s="1"/>
  <c r="G14" i="5"/>
  <c r="D14" i="5" l="1"/>
  <c r="D16" i="5"/>
  <c r="E16" i="5" s="1"/>
  <c r="D22" i="5"/>
  <c r="D27" i="5"/>
  <c r="E27" i="5" s="1"/>
  <c r="D33" i="5"/>
  <c r="E33" i="5" s="1"/>
  <c r="E36" i="5"/>
  <c r="D40" i="5"/>
  <c r="E40" i="5" s="1"/>
  <c r="D20" i="5"/>
  <c r="E20" i="5" s="1"/>
  <c r="D25" i="5"/>
  <c r="E25" i="5" s="1"/>
  <c r="D18" i="5"/>
  <c r="E18" i="5" s="1"/>
  <c r="D31" i="5"/>
  <c r="E31" i="5" s="1"/>
  <c r="D38" i="5"/>
  <c r="E38" i="5" s="1"/>
  <c r="D42" i="5"/>
  <c r="E14" i="5"/>
  <c r="E22" i="5"/>
  <c r="E29" i="5"/>
  <c r="E42" i="5"/>
  <c r="E15" i="5"/>
  <c r="E17" i="5"/>
  <c r="E19" i="5"/>
  <c r="E21" i="5"/>
  <c r="E26" i="5"/>
  <c r="E28" i="5"/>
  <c r="E30" i="5"/>
  <c r="E32" i="5"/>
  <c r="E37" i="5"/>
  <c r="E39" i="5"/>
  <c r="E41" i="5"/>
  <c r="E43" i="5"/>
</calcChain>
</file>

<file path=xl/sharedStrings.xml><?xml version="1.0" encoding="utf-8"?>
<sst xmlns="http://schemas.openxmlformats.org/spreadsheetml/2006/main" count="144" uniqueCount="62">
  <si>
    <t xml:space="preserve">           "УТВЕРЖДАЮ"</t>
  </si>
  <si>
    <t>Заместитель генерального директора по экономике и финансам ОАО "УКХ "БКМ"</t>
  </si>
  <si>
    <t>Наименование работ</t>
  </si>
  <si>
    <t>а/м ВАЗ, МОСКВИЧ</t>
  </si>
  <si>
    <t xml:space="preserve"> - полная окраска*</t>
  </si>
  <si>
    <t xml:space="preserve"> - наружная окраска</t>
  </si>
  <si>
    <t xml:space="preserve"> - наружная окраска с дверн.проёмами</t>
  </si>
  <si>
    <t xml:space="preserve"> - грунтование при полной окраске</t>
  </si>
  <si>
    <t xml:space="preserve"> - грунтование при наружной покраске</t>
  </si>
  <si>
    <t xml:space="preserve"> - грунтование (двери, капота, крыла, бампера, крышки багажника)</t>
  </si>
  <si>
    <t xml:space="preserve"> - окраска крыла (наружная)</t>
  </si>
  <si>
    <t xml:space="preserve"> - окраска крыла (полная)</t>
  </si>
  <si>
    <t xml:space="preserve"> - окраска капота (наружная)</t>
  </si>
  <si>
    <t xml:space="preserve"> - окраска капота (полная)</t>
  </si>
  <si>
    <t xml:space="preserve"> - окраска крыши</t>
  </si>
  <si>
    <t xml:space="preserve"> - окраска двери (наружная)</t>
  </si>
  <si>
    <t xml:space="preserve"> - окраска двери (полная)</t>
  </si>
  <si>
    <t xml:space="preserve"> - окраска крышки багажника (наружная)</t>
  </si>
  <si>
    <t xml:space="preserve"> - окраска крышки багажника (полная)</t>
  </si>
  <si>
    <t xml:space="preserve"> - окраска бампера (переднего,заднего)</t>
  </si>
  <si>
    <t xml:space="preserve"> - окраска диска колеса</t>
  </si>
  <si>
    <t xml:space="preserve"> - окраска багаж/отс и крыш/баг с вн/ст </t>
  </si>
  <si>
    <t xml:space="preserve"> - окраска мотор/отс и капота с вн/ст</t>
  </si>
  <si>
    <t>МИНИВЭНЫ, ВНЕДОРОЖНИКИ, ПИКАПЫ, КРОССОВЕРЫ</t>
  </si>
  <si>
    <t xml:space="preserve"> - полная окраска</t>
  </si>
  <si>
    <t>МИКРОАВТОБУС ПАССАЖИРСКИЙ</t>
  </si>
  <si>
    <t xml:space="preserve"> - грунтование (двери, капота, крыла, бампера)</t>
  </si>
  <si>
    <t>МИКРОАВТОБУС ГРУЗОПАССАЖИРСКИЙ</t>
  </si>
  <si>
    <t>а/м ГАЗ 24,31 ИНОМАРКИ (ЛЕГКОВЫЕ)</t>
  </si>
  <si>
    <t>*</t>
  </si>
  <si>
    <t>ПРИ ОКРАСКЕ АВТОМОБИЛЕЙ КРАСКОЙ "МЕТАЛЛИК" ЦЕНА УВЕЛИЧИВАЕТСЯ НА 20%</t>
  </si>
  <si>
    <t>Начальник  управления экономики и труда___________________М.С.Сыманович</t>
  </si>
  <si>
    <t>________________________В.В.Щетько</t>
  </si>
  <si>
    <t>"____" марта 2021г.</t>
  </si>
  <si>
    <t xml:space="preserve">ПРЕЙСКУРАНТ ОТПУСКНЫХ ЦЕН </t>
  </si>
  <si>
    <t xml:space="preserve">ПО ПОДГОТОВИТЕЛЬНЫМ РАБОТАМ К ОКРАСКЕ ЛЕГКОВЫХ АВТОМАШИН </t>
  </si>
  <si>
    <t>с  01 апреля 2021 года</t>
  </si>
  <si>
    <t>( ВСЕ МАТЕРИАЛЫ -- ЗАКАЗЧИКА)</t>
  </si>
  <si>
    <t>№ п/п</t>
  </si>
  <si>
    <t xml:space="preserve">Цена без НДС, бел.руб. </t>
  </si>
  <si>
    <t xml:space="preserve">Сумма НДС (20%), бел.руб. </t>
  </si>
  <si>
    <t xml:space="preserve">Цена с НДС, бел.руб. </t>
  </si>
  <si>
    <t xml:space="preserve"> СЕДАНЫ(ХЭТЧБЕКИ) *</t>
  </si>
  <si>
    <t>КАПОТ</t>
  </si>
  <si>
    <t>БАМПЕР (передний, задний)</t>
  </si>
  <si>
    <t xml:space="preserve">КРЫЛО (переднее, заднее) </t>
  </si>
  <si>
    <t>КРЫША</t>
  </si>
  <si>
    <t xml:space="preserve">КРЫШКА (дверь) БАГАЖНИКА </t>
  </si>
  <si>
    <t>ДВЕРЬ</t>
  </si>
  <si>
    <t>МОЛДИНГ</t>
  </si>
  <si>
    <t>ПОРОГ</t>
  </si>
  <si>
    <t>АВТОМОБИЛЬ В СБОРЕ</t>
  </si>
  <si>
    <t>МИНИВЭНЫ, ВНЕДОРОЖНИКИ, ПИКАПЫ, КРОССОВЕРЫ *</t>
  </si>
  <si>
    <t>МИКРОАВТОБУСЫ *</t>
  </si>
  <si>
    <t>ДВЕРЬ СО СТЕКЛОМ</t>
  </si>
  <si>
    <t xml:space="preserve">ДВЕРЬ ЦЕЛЬНОМЕТАЛЛИЧЕСКАЯ БОКОВАЯ (ИЛИ ОДНА Ц/М СТВОРКА ЗАДНЕЙ ДВЕРИ) </t>
  </si>
  <si>
    <t>МИКРОАВТОБУС  В СБОРЕ</t>
  </si>
  <si>
    <t>цены усреднённые для всех марок автотранспортных средств.</t>
  </si>
  <si>
    <t>Начальник бюро ценообразования__________________А.М.Кульба</t>
  </si>
  <si>
    <t>Экономист по планированию I категории________________А.В.Климович</t>
  </si>
  <si>
    <r>
      <t xml:space="preserve"> - </t>
    </r>
    <r>
      <rPr>
        <sz val="12"/>
        <rFont val="Arial"/>
        <family val="2"/>
        <charset val="204"/>
      </rPr>
      <t>полная окраска</t>
    </r>
  </si>
  <si>
    <t>Цена с НДС в бел.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</si>
</sst>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р_."/>
  </numFmts>
  <fonts count="19" x14ac:knownFonts="1">
    <font>
      <sz val="11"/>
      <color theme="1"/>
      <name val="Calibri"/>
      <family val="2"/>
      <charset val="1"/>
      <scheme val="minor"/>
    </font>
    <font>
      <sz val="10"/>
      <name val="Arial"/>
    </font>
    <font>
      <sz val="10"/>
      <name val="Times New Roman CY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 CYR"/>
    </font>
    <font>
      <b/>
      <sz val="9"/>
      <name val="Times New Roman CYR"/>
    </font>
    <font>
      <sz val="11"/>
      <name val="Arial"/>
      <family val="2"/>
      <charset val="204"/>
    </font>
    <font>
      <sz val="10"/>
      <name val="Times New Roman CYR"/>
      <charset val="204"/>
    </font>
    <font>
      <sz val="7"/>
      <name val="Times New Roman CYR"/>
    </font>
    <font>
      <b/>
      <sz val="8"/>
      <name val="Times New Roman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sz val="11"/>
      <name val="Times New Roman CYR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5"/>
    </xf>
    <xf numFmtId="0" fontId="3" fillId="0" borderId="0" xfId="0" applyFont="1" applyBorder="1"/>
    <xf numFmtId="0" fontId="4" fillId="0" borderId="0" xfId="0" applyFont="1" applyAlignment="1"/>
    <xf numFmtId="0" fontId="0" fillId="0" borderId="0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2" fillId="0" borderId="3" xfId="0" applyFont="1" applyBorder="1" applyAlignment="1">
      <alignment wrapText="1"/>
    </xf>
    <xf numFmtId="3" fontId="0" fillId="0" borderId="0" xfId="0" applyNumberFormat="1"/>
    <xf numFmtId="0" fontId="2" fillId="0" borderId="3" xfId="0" applyNumberFormat="1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5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center" vertical="top" wrapText="1"/>
    </xf>
    <xf numFmtId="0" fontId="10" fillId="0" borderId="0" xfId="0" applyFont="1"/>
    <xf numFmtId="0" fontId="2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4" fontId="13" fillId="0" borderId="8" xfId="0" applyNumberFormat="1" applyFont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5" fillId="0" borderId="5" xfId="0" applyFont="1" applyBorder="1" applyAlignment="1">
      <alignment wrapText="1"/>
    </xf>
    <xf numFmtId="0" fontId="14" fillId="0" borderId="3" xfId="0" applyFont="1" applyBorder="1"/>
    <xf numFmtId="4" fontId="13" fillId="0" borderId="3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15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vertical="top" wrapText="1"/>
    </xf>
    <xf numFmtId="49" fontId="4" fillId="0" borderId="3" xfId="0" applyNumberFormat="1" applyFont="1" applyFill="1" applyBorder="1" applyAlignment="1">
      <alignment wrapText="1"/>
    </xf>
    <xf numFmtId="49" fontId="4" fillId="0" borderId="3" xfId="0" applyNumberFormat="1" applyFont="1" applyBorder="1" applyAlignment="1">
      <alignment wrapText="1"/>
    </xf>
    <xf numFmtId="4" fontId="17" fillId="0" borderId="3" xfId="0" applyNumberFormat="1" applyFont="1" applyBorder="1"/>
    <xf numFmtId="49" fontId="16" fillId="0" borderId="3" xfId="0" applyNumberFormat="1" applyFont="1" applyBorder="1" applyAlignment="1">
      <alignment horizontal="left" wrapText="1"/>
    </xf>
    <xf numFmtId="4" fontId="17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49" fontId="16" fillId="0" borderId="3" xfId="0" applyNumberFormat="1" applyFont="1" applyBorder="1" applyAlignment="1">
      <alignment wrapText="1"/>
    </xf>
    <xf numFmtId="0" fontId="16" fillId="0" borderId="3" xfId="0" applyFont="1" applyBorder="1" applyAlignment="1">
      <alignment horizontal="center" wrapText="1"/>
    </xf>
    <xf numFmtId="0" fontId="16" fillId="0" borderId="3" xfId="0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3;&#1080;&#1084;&#1086;&#1074;&#1080;&#1095;%20&#1040;&#1042;/&#1058;&#1086;&#1083;&#1103;/&#1054;&#1082;&#1088;&#1072;&#1089;&#1082;&#1072;%20&#1072;&#1074;&#1090;&#1086;/&#1056;&#1072;&#1089;&#1095;&#1077;&#1090;%20&#1086;&#1082;&#1088;%20&#1072;&#1074;&#1090;&#1086;%202020&#1075;%20&#1076;&#1077;&#1081;&#1089;&#1090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с н-ч"/>
      <sheetName val="Динам"/>
      <sheetName val="Прейс н"/>
      <sheetName val="103,5 металлик"/>
      <sheetName val="Нтр 103,5 н"/>
      <sheetName val="Нтр 103,5 н (2)"/>
      <sheetName val="Коды окр "/>
      <sheetName val="Коды окр  (3)"/>
      <sheetName val="Коды окр  (4)"/>
      <sheetName val="Расч тэр"/>
      <sheetName val="Расч тэр (2)"/>
      <sheetName val="Расчет осн зпл"/>
      <sheetName val="Расчет осн зпл (2)"/>
      <sheetName val="Расчет осн зпл (3)"/>
      <sheetName val="Алгоритм расч"/>
      <sheetName val="Алгоритм расч (2)"/>
      <sheetName val="Факт труд затрат"/>
      <sheetName val="Суммиров"/>
      <sheetName val="нвр цена н"/>
      <sheetName val="ПОДГ+ОКР (НЧ)"/>
      <sheetName val="ПОДГ+ОКР (НЧ) МЕТ"/>
      <sheetName val="ПР ПОДГ+ОКР (прайс)"/>
      <sheetName val="ПР ПОДГОТ(прайс)"/>
      <sheetName val="Наимен работ"/>
      <sheetName val="Наимен работ (2)"/>
      <sheetName val="Лист2"/>
      <sheetName val="Лист1"/>
    </sheetNames>
    <sheetDataSet>
      <sheetData sheetId="0"/>
      <sheetData sheetId="1"/>
      <sheetData sheetId="2"/>
      <sheetData sheetId="3">
        <row r="6">
          <cell r="E6">
            <v>8.6744000000000003</v>
          </cell>
        </row>
      </sheetData>
      <sheetData sheetId="4">
        <row r="6">
          <cell r="E6">
            <v>7.2285000000000004</v>
          </cell>
          <cell r="N6">
            <v>143.11000000000001</v>
          </cell>
        </row>
        <row r="7">
          <cell r="N7">
            <v>115.12</v>
          </cell>
        </row>
        <row r="8">
          <cell r="N8">
            <v>124.45</v>
          </cell>
        </row>
        <row r="9">
          <cell r="N9">
            <v>62.22</v>
          </cell>
        </row>
        <row r="10">
          <cell r="N10">
            <v>52.9</v>
          </cell>
        </row>
        <row r="11">
          <cell r="N11">
            <v>15.55</v>
          </cell>
        </row>
        <row r="12">
          <cell r="N12">
            <v>21.16</v>
          </cell>
        </row>
        <row r="13">
          <cell r="N13">
            <v>31.39</v>
          </cell>
        </row>
        <row r="14">
          <cell r="N14">
            <v>31.12</v>
          </cell>
        </row>
        <row r="15">
          <cell r="N15">
            <v>38.58</v>
          </cell>
        </row>
        <row r="16">
          <cell r="N16">
            <v>36.08</v>
          </cell>
        </row>
        <row r="17">
          <cell r="N17">
            <v>24.58</v>
          </cell>
        </row>
        <row r="18">
          <cell r="N18">
            <v>35.78</v>
          </cell>
        </row>
        <row r="19">
          <cell r="N19">
            <v>24.26</v>
          </cell>
        </row>
        <row r="20">
          <cell r="N20">
            <v>33.369999999999997</v>
          </cell>
        </row>
        <row r="21">
          <cell r="N21">
            <v>27.68</v>
          </cell>
        </row>
        <row r="22">
          <cell r="N22">
            <v>12.13</v>
          </cell>
        </row>
        <row r="23">
          <cell r="N23">
            <v>43.56</v>
          </cell>
        </row>
        <row r="24">
          <cell r="N24">
            <v>56</v>
          </cell>
        </row>
        <row r="27">
          <cell r="N27">
            <v>205.33</v>
          </cell>
        </row>
        <row r="28">
          <cell r="N28">
            <v>161.78</v>
          </cell>
        </row>
        <row r="29">
          <cell r="N29">
            <v>174.23</v>
          </cell>
        </row>
        <row r="30">
          <cell r="N30">
            <v>87.11</v>
          </cell>
        </row>
        <row r="31">
          <cell r="N31">
            <v>74.66</v>
          </cell>
        </row>
        <row r="32">
          <cell r="N32">
            <v>18.670000000000002</v>
          </cell>
        </row>
        <row r="33">
          <cell r="N33">
            <v>23.95</v>
          </cell>
        </row>
        <row r="34">
          <cell r="N34">
            <v>33.6</v>
          </cell>
        </row>
        <row r="35">
          <cell r="N35">
            <v>31.74</v>
          </cell>
        </row>
        <row r="36">
          <cell r="N36">
            <v>43.25</v>
          </cell>
        </row>
        <row r="37">
          <cell r="N37">
            <v>44.17</v>
          </cell>
        </row>
        <row r="38">
          <cell r="N38">
            <v>24.89</v>
          </cell>
        </row>
        <row r="39">
          <cell r="N39">
            <v>36.71</v>
          </cell>
        </row>
        <row r="40">
          <cell r="N40">
            <v>26.14</v>
          </cell>
        </row>
        <row r="41">
          <cell r="N41">
            <v>32.979999999999997</v>
          </cell>
        </row>
        <row r="42">
          <cell r="N42">
            <v>30.18</v>
          </cell>
        </row>
        <row r="43">
          <cell r="N43">
            <v>12.13</v>
          </cell>
        </row>
        <row r="44">
          <cell r="N44">
            <v>43.56</v>
          </cell>
        </row>
        <row r="45">
          <cell r="N45">
            <v>56</v>
          </cell>
        </row>
        <row r="48">
          <cell r="N48">
            <v>252.94</v>
          </cell>
        </row>
        <row r="49">
          <cell r="N49">
            <v>188.84</v>
          </cell>
        </row>
        <row r="50">
          <cell r="N50">
            <v>202.22</v>
          </cell>
        </row>
        <row r="51">
          <cell r="N51">
            <v>105.78</v>
          </cell>
        </row>
        <row r="52">
          <cell r="N52">
            <v>87.11</v>
          </cell>
        </row>
        <row r="53">
          <cell r="N53">
            <v>24.89</v>
          </cell>
        </row>
        <row r="54">
          <cell r="N54">
            <v>39.83</v>
          </cell>
        </row>
        <row r="55">
          <cell r="N55">
            <v>50.09</v>
          </cell>
        </row>
        <row r="56">
          <cell r="N56">
            <v>42.31</v>
          </cell>
        </row>
        <row r="57">
          <cell r="N57">
            <v>60.05</v>
          </cell>
        </row>
        <row r="58">
          <cell r="N58">
            <v>56</v>
          </cell>
        </row>
        <row r="59">
          <cell r="N59">
            <v>43.56</v>
          </cell>
        </row>
        <row r="60">
          <cell r="N60">
            <v>48.85</v>
          </cell>
        </row>
        <row r="63">
          <cell r="N63">
            <v>36.08</v>
          </cell>
        </row>
        <row r="64">
          <cell r="N64">
            <v>12.13</v>
          </cell>
        </row>
        <row r="66">
          <cell r="N66">
            <v>56</v>
          </cell>
        </row>
        <row r="69">
          <cell r="N69">
            <v>280.01</v>
          </cell>
        </row>
        <row r="70">
          <cell r="N70">
            <v>220.9</v>
          </cell>
        </row>
        <row r="71">
          <cell r="N71">
            <v>233.34</v>
          </cell>
        </row>
        <row r="72">
          <cell r="N72">
            <v>124.45</v>
          </cell>
        </row>
        <row r="73">
          <cell r="N73">
            <v>105.78</v>
          </cell>
        </row>
        <row r="74">
          <cell r="N74">
            <v>24.89</v>
          </cell>
        </row>
        <row r="75">
          <cell r="N75">
            <v>39.83</v>
          </cell>
        </row>
        <row r="76">
          <cell r="N76">
            <v>50.09</v>
          </cell>
        </row>
        <row r="77">
          <cell r="N77">
            <v>42.31</v>
          </cell>
        </row>
        <row r="78">
          <cell r="N78">
            <v>60.05</v>
          </cell>
        </row>
        <row r="79">
          <cell r="N79">
            <v>56</v>
          </cell>
        </row>
        <row r="80">
          <cell r="N80">
            <v>43.56</v>
          </cell>
        </row>
        <row r="81">
          <cell r="N81">
            <v>48.85</v>
          </cell>
        </row>
        <row r="84">
          <cell r="N84">
            <v>36.08</v>
          </cell>
        </row>
        <row r="85">
          <cell r="N85">
            <v>12.13</v>
          </cell>
        </row>
        <row r="87">
          <cell r="N87">
            <v>56</v>
          </cell>
        </row>
        <row r="90">
          <cell r="N90">
            <v>190.4</v>
          </cell>
        </row>
        <row r="91">
          <cell r="N91">
            <v>149.34</v>
          </cell>
        </row>
        <row r="92">
          <cell r="N92">
            <v>161.78</v>
          </cell>
        </row>
        <row r="93">
          <cell r="N93">
            <v>77.77</v>
          </cell>
        </row>
        <row r="94">
          <cell r="N94">
            <v>68.45</v>
          </cell>
        </row>
        <row r="95">
          <cell r="N95">
            <v>17.11</v>
          </cell>
        </row>
        <row r="96">
          <cell r="N96">
            <v>22.4</v>
          </cell>
        </row>
        <row r="97">
          <cell r="N97">
            <v>32.35</v>
          </cell>
        </row>
        <row r="98">
          <cell r="N98">
            <v>31.12</v>
          </cell>
        </row>
        <row r="99">
          <cell r="N99">
            <v>38.58</v>
          </cell>
        </row>
        <row r="100">
          <cell r="N100">
            <v>40.44</v>
          </cell>
        </row>
        <row r="101">
          <cell r="N101">
            <v>24.58</v>
          </cell>
        </row>
        <row r="102">
          <cell r="N102">
            <v>36.08</v>
          </cell>
        </row>
        <row r="103">
          <cell r="N103">
            <v>25.51</v>
          </cell>
        </row>
        <row r="104">
          <cell r="N104">
            <v>34.85</v>
          </cell>
        </row>
        <row r="105">
          <cell r="N105">
            <v>30.49</v>
          </cell>
        </row>
        <row r="106">
          <cell r="N106">
            <v>12.13</v>
          </cell>
        </row>
        <row r="107">
          <cell r="N107">
            <v>43.56</v>
          </cell>
        </row>
        <row r="108">
          <cell r="N108">
            <v>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3">
          <cell r="J13">
            <v>108.9</v>
          </cell>
        </row>
        <row r="14">
          <cell r="J14">
            <v>99</v>
          </cell>
        </row>
        <row r="15">
          <cell r="J15">
            <v>59.400000000000006</v>
          </cell>
        </row>
        <row r="16">
          <cell r="J16">
            <v>128.70000000000002</v>
          </cell>
        </row>
        <row r="17">
          <cell r="J17">
            <v>118.80000000000001</v>
          </cell>
        </row>
        <row r="18">
          <cell r="J18">
            <v>55.44</v>
          </cell>
        </row>
        <row r="19">
          <cell r="J19">
            <v>19.8</v>
          </cell>
        </row>
        <row r="20">
          <cell r="J20">
            <v>54.45</v>
          </cell>
        </row>
        <row r="21">
          <cell r="J21">
            <v>792</v>
          </cell>
        </row>
        <row r="24">
          <cell r="J24">
            <v>130.68</v>
          </cell>
        </row>
        <row r="25">
          <cell r="J25">
            <v>118.80000000000001</v>
          </cell>
        </row>
        <row r="26">
          <cell r="J26">
            <v>71.28</v>
          </cell>
        </row>
        <row r="27">
          <cell r="J27">
            <v>154.44</v>
          </cell>
        </row>
        <row r="28">
          <cell r="J28">
            <v>142.56</v>
          </cell>
        </row>
        <row r="29">
          <cell r="J29">
            <v>65.34</v>
          </cell>
        </row>
        <row r="30">
          <cell r="J30">
            <v>23.76</v>
          </cell>
        </row>
        <row r="31">
          <cell r="J31">
            <v>59.400000000000006</v>
          </cell>
        </row>
        <row r="32">
          <cell r="J32">
            <v>950.40000000000009</v>
          </cell>
        </row>
        <row r="35">
          <cell r="J35">
            <v>99</v>
          </cell>
        </row>
        <row r="36">
          <cell r="J36">
            <v>118.80000000000001</v>
          </cell>
        </row>
        <row r="37">
          <cell r="J37">
            <v>75.239999999999995</v>
          </cell>
        </row>
        <row r="38">
          <cell r="J38">
            <v>158.4</v>
          </cell>
        </row>
        <row r="39">
          <cell r="J39">
            <v>69.3</v>
          </cell>
        </row>
        <row r="40">
          <cell r="J40">
            <v>79.2</v>
          </cell>
        </row>
        <row r="41">
          <cell r="J41">
            <v>69.3</v>
          </cell>
        </row>
        <row r="42">
          <cell r="J42">
            <v>1108.8</v>
          </cell>
        </row>
      </sheetData>
      <sheetData sheetId="20">
        <row r="13">
          <cell r="J13">
            <v>108.9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40" workbookViewId="0">
      <selection activeCell="I21" sqref="I21"/>
    </sheetView>
  </sheetViews>
  <sheetFormatPr defaultRowHeight="15" x14ac:dyDescent="0.25"/>
  <cols>
    <col min="1" max="1" width="11.42578125" customWidth="1"/>
    <col min="2" max="2" width="3.7109375" customWidth="1"/>
    <col min="3" max="3" width="32" customWidth="1"/>
    <col min="4" max="4" width="21.7109375" customWidth="1"/>
    <col min="5" max="5" width="21.85546875" customWidth="1"/>
    <col min="6" max="6" width="1.140625" customWidth="1"/>
    <col min="7" max="7" width="21.5703125" customWidth="1"/>
    <col min="8" max="8" width="11.140625" customWidth="1"/>
    <col min="250" max="250" width="11.42578125" customWidth="1"/>
    <col min="251" max="251" width="3.7109375" customWidth="1"/>
    <col min="252" max="252" width="32" customWidth="1"/>
    <col min="253" max="253" width="21.7109375" customWidth="1"/>
    <col min="254" max="254" width="21.85546875" customWidth="1"/>
    <col min="255" max="255" width="1.140625" customWidth="1"/>
    <col min="256" max="256" width="21.5703125" customWidth="1"/>
    <col min="257" max="257" width="11.140625" customWidth="1"/>
    <col min="258" max="258" width="13.85546875" customWidth="1"/>
    <col min="259" max="259" width="13.7109375" customWidth="1"/>
    <col min="260" max="261" width="12.42578125" customWidth="1"/>
    <col min="262" max="262" width="5.5703125" customWidth="1"/>
    <col min="263" max="263" width="11.5703125" customWidth="1"/>
    <col min="506" max="506" width="11.42578125" customWidth="1"/>
    <col min="507" max="507" width="3.7109375" customWidth="1"/>
    <col min="508" max="508" width="32" customWidth="1"/>
    <col min="509" max="509" width="21.7109375" customWidth="1"/>
    <col min="510" max="510" width="21.85546875" customWidth="1"/>
    <col min="511" max="511" width="1.140625" customWidth="1"/>
    <col min="512" max="512" width="21.5703125" customWidth="1"/>
    <col min="513" max="513" width="11.140625" customWidth="1"/>
    <col min="514" max="514" width="13.85546875" customWidth="1"/>
    <col min="515" max="515" width="13.7109375" customWidth="1"/>
    <col min="516" max="517" width="12.42578125" customWidth="1"/>
    <col min="518" max="518" width="5.5703125" customWidth="1"/>
    <col min="519" max="519" width="11.5703125" customWidth="1"/>
    <col min="762" max="762" width="11.42578125" customWidth="1"/>
    <col min="763" max="763" width="3.7109375" customWidth="1"/>
    <col min="764" max="764" width="32" customWidth="1"/>
    <col min="765" max="765" width="21.7109375" customWidth="1"/>
    <col min="766" max="766" width="21.85546875" customWidth="1"/>
    <col min="767" max="767" width="1.140625" customWidth="1"/>
    <col min="768" max="768" width="21.5703125" customWidth="1"/>
    <col min="769" max="769" width="11.140625" customWidth="1"/>
    <col min="770" max="770" width="13.85546875" customWidth="1"/>
    <col min="771" max="771" width="13.7109375" customWidth="1"/>
    <col min="772" max="773" width="12.42578125" customWidth="1"/>
    <col min="774" max="774" width="5.5703125" customWidth="1"/>
    <col min="775" max="775" width="11.5703125" customWidth="1"/>
    <col min="1018" max="1018" width="11.42578125" customWidth="1"/>
    <col min="1019" max="1019" width="3.7109375" customWidth="1"/>
    <col min="1020" max="1020" width="32" customWidth="1"/>
    <col min="1021" max="1021" width="21.7109375" customWidth="1"/>
    <col min="1022" max="1022" width="21.85546875" customWidth="1"/>
    <col min="1023" max="1023" width="1.140625" customWidth="1"/>
    <col min="1024" max="1024" width="21.5703125" customWidth="1"/>
    <col min="1025" max="1025" width="11.140625" customWidth="1"/>
    <col min="1026" max="1026" width="13.85546875" customWidth="1"/>
    <col min="1027" max="1027" width="13.7109375" customWidth="1"/>
    <col min="1028" max="1029" width="12.42578125" customWidth="1"/>
    <col min="1030" max="1030" width="5.5703125" customWidth="1"/>
    <col min="1031" max="1031" width="11.5703125" customWidth="1"/>
    <col min="1274" max="1274" width="11.42578125" customWidth="1"/>
    <col min="1275" max="1275" width="3.7109375" customWidth="1"/>
    <col min="1276" max="1276" width="32" customWidth="1"/>
    <col min="1277" max="1277" width="21.7109375" customWidth="1"/>
    <col min="1278" max="1278" width="21.85546875" customWidth="1"/>
    <col min="1279" max="1279" width="1.140625" customWidth="1"/>
    <col min="1280" max="1280" width="21.5703125" customWidth="1"/>
    <col min="1281" max="1281" width="11.140625" customWidth="1"/>
    <col min="1282" max="1282" width="13.85546875" customWidth="1"/>
    <col min="1283" max="1283" width="13.7109375" customWidth="1"/>
    <col min="1284" max="1285" width="12.42578125" customWidth="1"/>
    <col min="1286" max="1286" width="5.5703125" customWidth="1"/>
    <col min="1287" max="1287" width="11.5703125" customWidth="1"/>
    <col min="1530" max="1530" width="11.42578125" customWidth="1"/>
    <col min="1531" max="1531" width="3.7109375" customWidth="1"/>
    <col min="1532" max="1532" width="32" customWidth="1"/>
    <col min="1533" max="1533" width="21.7109375" customWidth="1"/>
    <col min="1534" max="1534" width="21.85546875" customWidth="1"/>
    <col min="1535" max="1535" width="1.140625" customWidth="1"/>
    <col min="1536" max="1536" width="21.5703125" customWidth="1"/>
    <col min="1537" max="1537" width="11.140625" customWidth="1"/>
    <col min="1538" max="1538" width="13.85546875" customWidth="1"/>
    <col min="1539" max="1539" width="13.7109375" customWidth="1"/>
    <col min="1540" max="1541" width="12.42578125" customWidth="1"/>
    <col min="1542" max="1542" width="5.5703125" customWidth="1"/>
    <col min="1543" max="1543" width="11.5703125" customWidth="1"/>
    <col min="1786" max="1786" width="11.42578125" customWidth="1"/>
    <col min="1787" max="1787" width="3.7109375" customWidth="1"/>
    <col min="1788" max="1788" width="32" customWidth="1"/>
    <col min="1789" max="1789" width="21.7109375" customWidth="1"/>
    <col min="1790" max="1790" width="21.85546875" customWidth="1"/>
    <col min="1791" max="1791" width="1.140625" customWidth="1"/>
    <col min="1792" max="1792" width="21.5703125" customWidth="1"/>
    <col min="1793" max="1793" width="11.140625" customWidth="1"/>
    <col min="1794" max="1794" width="13.85546875" customWidth="1"/>
    <col min="1795" max="1795" width="13.7109375" customWidth="1"/>
    <col min="1796" max="1797" width="12.42578125" customWidth="1"/>
    <col min="1798" max="1798" width="5.5703125" customWidth="1"/>
    <col min="1799" max="1799" width="11.5703125" customWidth="1"/>
    <col min="2042" max="2042" width="11.42578125" customWidth="1"/>
    <col min="2043" max="2043" width="3.7109375" customWidth="1"/>
    <col min="2044" max="2044" width="32" customWidth="1"/>
    <col min="2045" max="2045" width="21.7109375" customWidth="1"/>
    <col min="2046" max="2046" width="21.85546875" customWidth="1"/>
    <col min="2047" max="2047" width="1.140625" customWidth="1"/>
    <col min="2048" max="2048" width="21.5703125" customWidth="1"/>
    <col min="2049" max="2049" width="11.140625" customWidth="1"/>
    <col min="2050" max="2050" width="13.85546875" customWidth="1"/>
    <col min="2051" max="2051" width="13.7109375" customWidth="1"/>
    <col min="2052" max="2053" width="12.42578125" customWidth="1"/>
    <col min="2054" max="2054" width="5.5703125" customWidth="1"/>
    <col min="2055" max="2055" width="11.5703125" customWidth="1"/>
    <col min="2298" max="2298" width="11.42578125" customWidth="1"/>
    <col min="2299" max="2299" width="3.7109375" customWidth="1"/>
    <col min="2300" max="2300" width="32" customWidth="1"/>
    <col min="2301" max="2301" width="21.7109375" customWidth="1"/>
    <col min="2302" max="2302" width="21.85546875" customWidth="1"/>
    <col min="2303" max="2303" width="1.140625" customWidth="1"/>
    <col min="2304" max="2304" width="21.5703125" customWidth="1"/>
    <col min="2305" max="2305" width="11.140625" customWidth="1"/>
    <col min="2306" max="2306" width="13.85546875" customWidth="1"/>
    <col min="2307" max="2307" width="13.7109375" customWidth="1"/>
    <col min="2308" max="2309" width="12.42578125" customWidth="1"/>
    <col min="2310" max="2310" width="5.5703125" customWidth="1"/>
    <col min="2311" max="2311" width="11.5703125" customWidth="1"/>
    <col min="2554" max="2554" width="11.42578125" customWidth="1"/>
    <col min="2555" max="2555" width="3.7109375" customWidth="1"/>
    <col min="2556" max="2556" width="32" customWidth="1"/>
    <col min="2557" max="2557" width="21.7109375" customWidth="1"/>
    <col min="2558" max="2558" width="21.85546875" customWidth="1"/>
    <col min="2559" max="2559" width="1.140625" customWidth="1"/>
    <col min="2560" max="2560" width="21.5703125" customWidth="1"/>
    <col min="2561" max="2561" width="11.140625" customWidth="1"/>
    <col min="2562" max="2562" width="13.85546875" customWidth="1"/>
    <col min="2563" max="2563" width="13.7109375" customWidth="1"/>
    <col min="2564" max="2565" width="12.42578125" customWidth="1"/>
    <col min="2566" max="2566" width="5.5703125" customWidth="1"/>
    <col min="2567" max="2567" width="11.5703125" customWidth="1"/>
    <col min="2810" max="2810" width="11.42578125" customWidth="1"/>
    <col min="2811" max="2811" width="3.7109375" customWidth="1"/>
    <col min="2812" max="2812" width="32" customWidth="1"/>
    <col min="2813" max="2813" width="21.7109375" customWidth="1"/>
    <col min="2814" max="2814" width="21.85546875" customWidth="1"/>
    <col min="2815" max="2815" width="1.140625" customWidth="1"/>
    <col min="2816" max="2816" width="21.5703125" customWidth="1"/>
    <col min="2817" max="2817" width="11.140625" customWidth="1"/>
    <col min="2818" max="2818" width="13.85546875" customWidth="1"/>
    <col min="2819" max="2819" width="13.7109375" customWidth="1"/>
    <col min="2820" max="2821" width="12.42578125" customWidth="1"/>
    <col min="2822" max="2822" width="5.5703125" customWidth="1"/>
    <col min="2823" max="2823" width="11.5703125" customWidth="1"/>
    <col min="3066" max="3066" width="11.42578125" customWidth="1"/>
    <col min="3067" max="3067" width="3.7109375" customWidth="1"/>
    <col min="3068" max="3068" width="32" customWidth="1"/>
    <col min="3069" max="3069" width="21.7109375" customWidth="1"/>
    <col min="3070" max="3070" width="21.85546875" customWidth="1"/>
    <col min="3071" max="3071" width="1.140625" customWidth="1"/>
    <col min="3072" max="3072" width="21.5703125" customWidth="1"/>
    <col min="3073" max="3073" width="11.140625" customWidth="1"/>
    <col min="3074" max="3074" width="13.85546875" customWidth="1"/>
    <col min="3075" max="3075" width="13.7109375" customWidth="1"/>
    <col min="3076" max="3077" width="12.42578125" customWidth="1"/>
    <col min="3078" max="3078" width="5.5703125" customWidth="1"/>
    <col min="3079" max="3079" width="11.5703125" customWidth="1"/>
    <col min="3322" max="3322" width="11.42578125" customWidth="1"/>
    <col min="3323" max="3323" width="3.7109375" customWidth="1"/>
    <col min="3324" max="3324" width="32" customWidth="1"/>
    <col min="3325" max="3325" width="21.7109375" customWidth="1"/>
    <col min="3326" max="3326" width="21.85546875" customWidth="1"/>
    <col min="3327" max="3327" width="1.140625" customWidth="1"/>
    <col min="3328" max="3328" width="21.5703125" customWidth="1"/>
    <col min="3329" max="3329" width="11.140625" customWidth="1"/>
    <col min="3330" max="3330" width="13.85546875" customWidth="1"/>
    <col min="3331" max="3331" width="13.7109375" customWidth="1"/>
    <col min="3332" max="3333" width="12.42578125" customWidth="1"/>
    <col min="3334" max="3334" width="5.5703125" customWidth="1"/>
    <col min="3335" max="3335" width="11.5703125" customWidth="1"/>
    <col min="3578" max="3578" width="11.42578125" customWidth="1"/>
    <col min="3579" max="3579" width="3.7109375" customWidth="1"/>
    <col min="3580" max="3580" width="32" customWidth="1"/>
    <col min="3581" max="3581" width="21.7109375" customWidth="1"/>
    <col min="3582" max="3582" width="21.85546875" customWidth="1"/>
    <col min="3583" max="3583" width="1.140625" customWidth="1"/>
    <col min="3584" max="3584" width="21.5703125" customWidth="1"/>
    <col min="3585" max="3585" width="11.140625" customWidth="1"/>
    <col min="3586" max="3586" width="13.85546875" customWidth="1"/>
    <col min="3587" max="3587" width="13.7109375" customWidth="1"/>
    <col min="3588" max="3589" width="12.42578125" customWidth="1"/>
    <col min="3590" max="3590" width="5.5703125" customWidth="1"/>
    <col min="3591" max="3591" width="11.5703125" customWidth="1"/>
    <col min="3834" max="3834" width="11.42578125" customWidth="1"/>
    <col min="3835" max="3835" width="3.7109375" customWidth="1"/>
    <col min="3836" max="3836" width="32" customWidth="1"/>
    <col min="3837" max="3837" width="21.7109375" customWidth="1"/>
    <col min="3838" max="3838" width="21.85546875" customWidth="1"/>
    <col min="3839" max="3839" width="1.140625" customWidth="1"/>
    <col min="3840" max="3840" width="21.5703125" customWidth="1"/>
    <col min="3841" max="3841" width="11.140625" customWidth="1"/>
    <col min="3842" max="3842" width="13.85546875" customWidth="1"/>
    <col min="3843" max="3843" width="13.7109375" customWidth="1"/>
    <col min="3844" max="3845" width="12.42578125" customWidth="1"/>
    <col min="3846" max="3846" width="5.5703125" customWidth="1"/>
    <col min="3847" max="3847" width="11.5703125" customWidth="1"/>
    <col min="4090" max="4090" width="11.42578125" customWidth="1"/>
    <col min="4091" max="4091" width="3.7109375" customWidth="1"/>
    <col min="4092" max="4092" width="32" customWidth="1"/>
    <col min="4093" max="4093" width="21.7109375" customWidth="1"/>
    <col min="4094" max="4094" width="21.85546875" customWidth="1"/>
    <col min="4095" max="4095" width="1.140625" customWidth="1"/>
    <col min="4096" max="4096" width="21.5703125" customWidth="1"/>
    <col min="4097" max="4097" width="11.140625" customWidth="1"/>
    <col min="4098" max="4098" width="13.85546875" customWidth="1"/>
    <col min="4099" max="4099" width="13.7109375" customWidth="1"/>
    <col min="4100" max="4101" width="12.42578125" customWidth="1"/>
    <col min="4102" max="4102" width="5.5703125" customWidth="1"/>
    <col min="4103" max="4103" width="11.5703125" customWidth="1"/>
    <col min="4346" max="4346" width="11.42578125" customWidth="1"/>
    <col min="4347" max="4347" width="3.7109375" customWidth="1"/>
    <col min="4348" max="4348" width="32" customWidth="1"/>
    <col min="4349" max="4349" width="21.7109375" customWidth="1"/>
    <col min="4350" max="4350" width="21.85546875" customWidth="1"/>
    <col min="4351" max="4351" width="1.140625" customWidth="1"/>
    <col min="4352" max="4352" width="21.5703125" customWidth="1"/>
    <col min="4353" max="4353" width="11.140625" customWidth="1"/>
    <col min="4354" max="4354" width="13.85546875" customWidth="1"/>
    <col min="4355" max="4355" width="13.7109375" customWidth="1"/>
    <col min="4356" max="4357" width="12.42578125" customWidth="1"/>
    <col min="4358" max="4358" width="5.5703125" customWidth="1"/>
    <col min="4359" max="4359" width="11.5703125" customWidth="1"/>
    <col min="4602" max="4602" width="11.42578125" customWidth="1"/>
    <col min="4603" max="4603" width="3.7109375" customWidth="1"/>
    <col min="4604" max="4604" width="32" customWidth="1"/>
    <col min="4605" max="4605" width="21.7109375" customWidth="1"/>
    <col min="4606" max="4606" width="21.85546875" customWidth="1"/>
    <col min="4607" max="4607" width="1.140625" customWidth="1"/>
    <col min="4608" max="4608" width="21.5703125" customWidth="1"/>
    <col min="4609" max="4609" width="11.140625" customWidth="1"/>
    <col min="4610" max="4610" width="13.85546875" customWidth="1"/>
    <col min="4611" max="4611" width="13.7109375" customWidth="1"/>
    <col min="4612" max="4613" width="12.42578125" customWidth="1"/>
    <col min="4614" max="4614" width="5.5703125" customWidth="1"/>
    <col min="4615" max="4615" width="11.5703125" customWidth="1"/>
    <col min="4858" max="4858" width="11.42578125" customWidth="1"/>
    <col min="4859" max="4859" width="3.7109375" customWidth="1"/>
    <col min="4860" max="4860" width="32" customWidth="1"/>
    <col min="4861" max="4861" width="21.7109375" customWidth="1"/>
    <col min="4862" max="4862" width="21.85546875" customWidth="1"/>
    <col min="4863" max="4863" width="1.140625" customWidth="1"/>
    <col min="4864" max="4864" width="21.5703125" customWidth="1"/>
    <col min="4865" max="4865" width="11.140625" customWidth="1"/>
    <col min="4866" max="4866" width="13.85546875" customWidth="1"/>
    <col min="4867" max="4867" width="13.7109375" customWidth="1"/>
    <col min="4868" max="4869" width="12.42578125" customWidth="1"/>
    <col min="4870" max="4870" width="5.5703125" customWidth="1"/>
    <col min="4871" max="4871" width="11.5703125" customWidth="1"/>
    <col min="5114" max="5114" width="11.42578125" customWidth="1"/>
    <col min="5115" max="5115" width="3.7109375" customWidth="1"/>
    <col min="5116" max="5116" width="32" customWidth="1"/>
    <col min="5117" max="5117" width="21.7109375" customWidth="1"/>
    <col min="5118" max="5118" width="21.85546875" customWidth="1"/>
    <col min="5119" max="5119" width="1.140625" customWidth="1"/>
    <col min="5120" max="5120" width="21.5703125" customWidth="1"/>
    <col min="5121" max="5121" width="11.140625" customWidth="1"/>
    <col min="5122" max="5122" width="13.85546875" customWidth="1"/>
    <col min="5123" max="5123" width="13.7109375" customWidth="1"/>
    <col min="5124" max="5125" width="12.42578125" customWidth="1"/>
    <col min="5126" max="5126" width="5.5703125" customWidth="1"/>
    <col min="5127" max="5127" width="11.5703125" customWidth="1"/>
    <col min="5370" max="5370" width="11.42578125" customWidth="1"/>
    <col min="5371" max="5371" width="3.7109375" customWidth="1"/>
    <col min="5372" max="5372" width="32" customWidth="1"/>
    <col min="5373" max="5373" width="21.7109375" customWidth="1"/>
    <col min="5374" max="5374" width="21.85546875" customWidth="1"/>
    <col min="5375" max="5375" width="1.140625" customWidth="1"/>
    <col min="5376" max="5376" width="21.5703125" customWidth="1"/>
    <col min="5377" max="5377" width="11.140625" customWidth="1"/>
    <col min="5378" max="5378" width="13.85546875" customWidth="1"/>
    <col min="5379" max="5379" width="13.7109375" customWidth="1"/>
    <col min="5380" max="5381" width="12.42578125" customWidth="1"/>
    <col min="5382" max="5382" width="5.5703125" customWidth="1"/>
    <col min="5383" max="5383" width="11.5703125" customWidth="1"/>
    <col min="5626" max="5626" width="11.42578125" customWidth="1"/>
    <col min="5627" max="5627" width="3.7109375" customWidth="1"/>
    <col min="5628" max="5628" width="32" customWidth="1"/>
    <col min="5629" max="5629" width="21.7109375" customWidth="1"/>
    <col min="5630" max="5630" width="21.85546875" customWidth="1"/>
    <col min="5631" max="5631" width="1.140625" customWidth="1"/>
    <col min="5632" max="5632" width="21.5703125" customWidth="1"/>
    <col min="5633" max="5633" width="11.140625" customWidth="1"/>
    <col min="5634" max="5634" width="13.85546875" customWidth="1"/>
    <col min="5635" max="5635" width="13.7109375" customWidth="1"/>
    <col min="5636" max="5637" width="12.42578125" customWidth="1"/>
    <col min="5638" max="5638" width="5.5703125" customWidth="1"/>
    <col min="5639" max="5639" width="11.5703125" customWidth="1"/>
    <col min="5882" max="5882" width="11.42578125" customWidth="1"/>
    <col min="5883" max="5883" width="3.7109375" customWidth="1"/>
    <col min="5884" max="5884" width="32" customWidth="1"/>
    <col min="5885" max="5885" width="21.7109375" customWidth="1"/>
    <col min="5886" max="5886" width="21.85546875" customWidth="1"/>
    <col min="5887" max="5887" width="1.140625" customWidth="1"/>
    <col min="5888" max="5888" width="21.5703125" customWidth="1"/>
    <col min="5889" max="5889" width="11.140625" customWidth="1"/>
    <col min="5890" max="5890" width="13.85546875" customWidth="1"/>
    <col min="5891" max="5891" width="13.7109375" customWidth="1"/>
    <col min="5892" max="5893" width="12.42578125" customWidth="1"/>
    <col min="5894" max="5894" width="5.5703125" customWidth="1"/>
    <col min="5895" max="5895" width="11.5703125" customWidth="1"/>
    <col min="6138" max="6138" width="11.42578125" customWidth="1"/>
    <col min="6139" max="6139" width="3.7109375" customWidth="1"/>
    <col min="6140" max="6140" width="32" customWidth="1"/>
    <col min="6141" max="6141" width="21.7109375" customWidth="1"/>
    <col min="6142" max="6142" width="21.85546875" customWidth="1"/>
    <col min="6143" max="6143" width="1.140625" customWidth="1"/>
    <col min="6144" max="6144" width="21.5703125" customWidth="1"/>
    <col min="6145" max="6145" width="11.140625" customWidth="1"/>
    <col min="6146" max="6146" width="13.85546875" customWidth="1"/>
    <col min="6147" max="6147" width="13.7109375" customWidth="1"/>
    <col min="6148" max="6149" width="12.42578125" customWidth="1"/>
    <col min="6150" max="6150" width="5.5703125" customWidth="1"/>
    <col min="6151" max="6151" width="11.5703125" customWidth="1"/>
    <col min="6394" max="6394" width="11.42578125" customWidth="1"/>
    <col min="6395" max="6395" width="3.7109375" customWidth="1"/>
    <col min="6396" max="6396" width="32" customWidth="1"/>
    <col min="6397" max="6397" width="21.7109375" customWidth="1"/>
    <col min="6398" max="6398" width="21.85546875" customWidth="1"/>
    <col min="6399" max="6399" width="1.140625" customWidth="1"/>
    <col min="6400" max="6400" width="21.5703125" customWidth="1"/>
    <col min="6401" max="6401" width="11.140625" customWidth="1"/>
    <col min="6402" max="6402" width="13.85546875" customWidth="1"/>
    <col min="6403" max="6403" width="13.7109375" customWidth="1"/>
    <col min="6404" max="6405" width="12.42578125" customWidth="1"/>
    <col min="6406" max="6406" width="5.5703125" customWidth="1"/>
    <col min="6407" max="6407" width="11.5703125" customWidth="1"/>
    <col min="6650" max="6650" width="11.42578125" customWidth="1"/>
    <col min="6651" max="6651" width="3.7109375" customWidth="1"/>
    <col min="6652" max="6652" width="32" customWidth="1"/>
    <col min="6653" max="6653" width="21.7109375" customWidth="1"/>
    <col min="6654" max="6654" width="21.85546875" customWidth="1"/>
    <col min="6655" max="6655" width="1.140625" customWidth="1"/>
    <col min="6656" max="6656" width="21.5703125" customWidth="1"/>
    <col min="6657" max="6657" width="11.140625" customWidth="1"/>
    <col min="6658" max="6658" width="13.85546875" customWidth="1"/>
    <col min="6659" max="6659" width="13.7109375" customWidth="1"/>
    <col min="6660" max="6661" width="12.42578125" customWidth="1"/>
    <col min="6662" max="6662" width="5.5703125" customWidth="1"/>
    <col min="6663" max="6663" width="11.5703125" customWidth="1"/>
    <col min="6906" max="6906" width="11.42578125" customWidth="1"/>
    <col min="6907" max="6907" width="3.7109375" customWidth="1"/>
    <col min="6908" max="6908" width="32" customWidth="1"/>
    <col min="6909" max="6909" width="21.7109375" customWidth="1"/>
    <col min="6910" max="6910" width="21.85546875" customWidth="1"/>
    <col min="6911" max="6911" width="1.140625" customWidth="1"/>
    <col min="6912" max="6912" width="21.5703125" customWidth="1"/>
    <col min="6913" max="6913" width="11.140625" customWidth="1"/>
    <col min="6914" max="6914" width="13.85546875" customWidth="1"/>
    <col min="6915" max="6915" width="13.7109375" customWidth="1"/>
    <col min="6916" max="6917" width="12.42578125" customWidth="1"/>
    <col min="6918" max="6918" width="5.5703125" customWidth="1"/>
    <col min="6919" max="6919" width="11.5703125" customWidth="1"/>
    <col min="7162" max="7162" width="11.42578125" customWidth="1"/>
    <col min="7163" max="7163" width="3.7109375" customWidth="1"/>
    <col min="7164" max="7164" width="32" customWidth="1"/>
    <col min="7165" max="7165" width="21.7109375" customWidth="1"/>
    <col min="7166" max="7166" width="21.85546875" customWidth="1"/>
    <col min="7167" max="7167" width="1.140625" customWidth="1"/>
    <col min="7168" max="7168" width="21.5703125" customWidth="1"/>
    <col min="7169" max="7169" width="11.140625" customWidth="1"/>
    <col min="7170" max="7170" width="13.85546875" customWidth="1"/>
    <col min="7171" max="7171" width="13.7109375" customWidth="1"/>
    <col min="7172" max="7173" width="12.42578125" customWidth="1"/>
    <col min="7174" max="7174" width="5.5703125" customWidth="1"/>
    <col min="7175" max="7175" width="11.5703125" customWidth="1"/>
    <col min="7418" max="7418" width="11.42578125" customWidth="1"/>
    <col min="7419" max="7419" width="3.7109375" customWidth="1"/>
    <col min="7420" max="7420" width="32" customWidth="1"/>
    <col min="7421" max="7421" width="21.7109375" customWidth="1"/>
    <col min="7422" max="7422" width="21.85546875" customWidth="1"/>
    <col min="7423" max="7423" width="1.140625" customWidth="1"/>
    <col min="7424" max="7424" width="21.5703125" customWidth="1"/>
    <col min="7425" max="7425" width="11.140625" customWidth="1"/>
    <col min="7426" max="7426" width="13.85546875" customWidth="1"/>
    <col min="7427" max="7427" width="13.7109375" customWidth="1"/>
    <col min="7428" max="7429" width="12.42578125" customWidth="1"/>
    <col min="7430" max="7430" width="5.5703125" customWidth="1"/>
    <col min="7431" max="7431" width="11.5703125" customWidth="1"/>
    <col min="7674" max="7674" width="11.42578125" customWidth="1"/>
    <col min="7675" max="7675" width="3.7109375" customWidth="1"/>
    <col min="7676" max="7676" width="32" customWidth="1"/>
    <col min="7677" max="7677" width="21.7109375" customWidth="1"/>
    <col min="7678" max="7678" width="21.85546875" customWidth="1"/>
    <col min="7679" max="7679" width="1.140625" customWidth="1"/>
    <col min="7680" max="7680" width="21.5703125" customWidth="1"/>
    <col min="7681" max="7681" width="11.140625" customWidth="1"/>
    <col min="7682" max="7682" width="13.85546875" customWidth="1"/>
    <col min="7683" max="7683" width="13.7109375" customWidth="1"/>
    <col min="7684" max="7685" width="12.42578125" customWidth="1"/>
    <col min="7686" max="7686" width="5.5703125" customWidth="1"/>
    <col min="7687" max="7687" width="11.5703125" customWidth="1"/>
    <col min="7930" max="7930" width="11.42578125" customWidth="1"/>
    <col min="7931" max="7931" width="3.7109375" customWidth="1"/>
    <col min="7932" max="7932" width="32" customWidth="1"/>
    <col min="7933" max="7933" width="21.7109375" customWidth="1"/>
    <col min="7934" max="7934" width="21.85546875" customWidth="1"/>
    <col min="7935" max="7935" width="1.140625" customWidth="1"/>
    <col min="7936" max="7936" width="21.5703125" customWidth="1"/>
    <col min="7937" max="7937" width="11.140625" customWidth="1"/>
    <col min="7938" max="7938" width="13.85546875" customWidth="1"/>
    <col min="7939" max="7939" width="13.7109375" customWidth="1"/>
    <col min="7940" max="7941" width="12.42578125" customWidth="1"/>
    <col min="7942" max="7942" width="5.5703125" customWidth="1"/>
    <col min="7943" max="7943" width="11.5703125" customWidth="1"/>
    <col min="8186" max="8186" width="11.42578125" customWidth="1"/>
    <col min="8187" max="8187" width="3.7109375" customWidth="1"/>
    <col min="8188" max="8188" width="32" customWidth="1"/>
    <col min="8189" max="8189" width="21.7109375" customWidth="1"/>
    <col min="8190" max="8190" width="21.85546875" customWidth="1"/>
    <col min="8191" max="8191" width="1.140625" customWidth="1"/>
    <col min="8192" max="8192" width="21.5703125" customWidth="1"/>
    <col min="8193" max="8193" width="11.140625" customWidth="1"/>
    <col min="8194" max="8194" width="13.85546875" customWidth="1"/>
    <col min="8195" max="8195" width="13.7109375" customWidth="1"/>
    <col min="8196" max="8197" width="12.42578125" customWidth="1"/>
    <col min="8198" max="8198" width="5.5703125" customWidth="1"/>
    <col min="8199" max="8199" width="11.5703125" customWidth="1"/>
    <col min="8442" max="8442" width="11.42578125" customWidth="1"/>
    <col min="8443" max="8443" width="3.7109375" customWidth="1"/>
    <col min="8444" max="8444" width="32" customWidth="1"/>
    <col min="8445" max="8445" width="21.7109375" customWidth="1"/>
    <col min="8446" max="8446" width="21.85546875" customWidth="1"/>
    <col min="8447" max="8447" width="1.140625" customWidth="1"/>
    <col min="8448" max="8448" width="21.5703125" customWidth="1"/>
    <col min="8449" max="8449" width="11.140625" customWidth="1"/>
    <col min="8450" max="8450" width="13.85546875" customWidth="1"/>
    <col min="8451" max="8451" width="13.7109375" customWidth="1"/>
    <col min="8452" max="8453" width="12.42578125" customWidth="1"/>
    <col min="8454" max="8454" width="5.5703125" customWidth="1"/>
    <col min="8455" max="8455" width="11.5703125" customWidth="1"/>
    <col min="8698" max="8698" width="11.42578125" customWidth="1"/>
    <col min="8699" max="8699" width="3.7109375" customWidth="1"/>
    <col min="8700" max="8700" width="32" customWidth="1"/>
    <col min="8701" max="8701" width="21.7109375" customWidth="1"/>
    <col min="8702" max="8702" width="21.85546875" customWidth="1"/>
    <col min="8703" max="8703" width="1.140625" customWidth="1"/>
    <col min="8704" max="8704" width="21.5703125" customWidth="1"/>
    <col min="8705" max="8705" width="11.140625" customWidth="1"/>
    <col min="8706" max="8706" width="13.85546875" customWidth="1"/>
    <col min="8707" max="8707" width="13.7109375" customWidth="1"/>
    <col min="8708" max="8709" width="12.42578125" customWidth="1"/>
    <col min="8710" max="8710" width="5.5703125" customWidth="1"/>
    <col min="8711" max="8711" width="11.5703125" customWidth="1"/>
    <col min="8954" max="8954" width="11.42578125" customWidth="1"/>
    <col min="8955" max="8955" width="3.7109375" customWidth="1"/>
    <col min="8956" max="8956" width="32" customWidth="1"/>
    <col min="8957" max="8957" width="21.7109375" customWidth="1"/>
    <col min="8958" max="8958" width="21.85546875" customWidth="1"/>
    <col min="8959" max="8959" width="1.140625" customWidth="1"/>
    <col min="8960" max="8960" width="21.5703125" customWidth="1"/>
    <col min="8961" max="8961" width="11.140625" customWidth="1"/>
    <col min="8962" max="8962" width="13.85546875" customWidth="1"/>
    <col min="8963" max="8963" width="13.7109375" customWidth="1"/>
    <col min="8964" max="8965" width="12.42578125" customWidth="1"/>
    <col min="8966" max="8966" width="5.5703125" customWidth="1"/>
    <col min="8967" max="8967" width="11.5703125" customWidth="1"/>
    <col min="9210" max="9210" width="11.42578125" customWidth="1"/>
    <col min="9211" max="9211" width="3.7109375" customWidth="1"/>
    <col min="9212" max="9212" width="32" customWidth="1"/>
    <col min="9213" max="9213" width="21.7109375" customWidth="1"/>
    <col min="9214" max="9214" width="21.85546875" customWidth="1"/>
    <col min="9215" max="9215" width="1.140625" customWidth="1"/>
    <col min="9216" max="9216" width="21.5703125" customWidth="1"/>
    <col min="9217" max="9217" width="11.140625" customWidth="1"/>
    <col min="9218" max="9218" width="13.85546875" customWidth="1"/>
    <col min="9219" max="9219" width="13.7109375" customWidth="1"/>
    <col min="9220" max="9221" width="12.42578125" customWidth="1"/>
    <col min="9222" max="9222" width="5.5703125" customWidth="1"/>
    <col min="9223" max="9223" width="11.5703125" customWidth="1"/>
    <col min="9466" max="9466" width="11.42578125" customWidth="1"/>
    <col min="9467" max="9467" width="3.7109375" customWidth="1"/>
    <col min="9468" max="9468" width="32" customWidth="1"/>
    <col min="9469" max="9469" width="21.7109375" customWidth="1"/>
    <col min="9470" max="9470" width="21.85546875" customWidth="1"/>
    <col min="9471" max="9471" width="1.140625" customWidth="1"/>
    <col min="9472" max="9472" width="21.5703125" customWidth="1"/>
    <col min="9473" max="9473" width="11.140625" customWidth="1"/>
    <col min="9474" max="9474" width="13.85546875" customWidth="1"/>
    <col min="9475" max="9475" width="13.7109375" customWidth="1"/>
    <col min="9476" max="9477" width="12.42578125" customWidth="1"/>
    <col min="9478" max="9478" width="5.5703125" customWidth="1"/>
    <col min="9479" max="9479" width="11.5703125" customWidth="1"/>
    <col min="9722" max="9722" width="11.42578125" customWidth="1"/>
    <col min="9723" max="9723" width="3.7109375" customWidth="1"/>
    <col min="9724" max="9724" width="32" customWidth="1"/>
    <col min="9725" max="9725" width="21.7109375" customWidth="1"/>
    <col min="9726" max="9726" width="21.85546875" customWidth="1"/>
    <col min="9727" max="9727" width="1.140625" customWidth="1"/>
    <col min="9728" max="9728" width="21.5703125" customWidth="1"/>
    <col min="9729" max="9729" width="11.140625" customWidth="1"/>
    <col min="9730" max="9730" width="13.85546875" customWidth="1"/>
    <col min="9731" max="9731" width="13.7109375" customWidth="1"/>
    <col min="9732" max="9733" width="12.42578125" customWidth="1"/>
    <col min="9734" max="9734" width="5.5703125" customWidth="1"/>
    <col min="9735" max="9735" width="11.5703125" customWidth="1"/>
    <col min="9978" max="9978" width="11.42578125" customWidth="1"/>
    <col min="9979" max="9979" width="3.7109375" customWidth="1"/>
    <col min="9980" max="9980" width="32" customWidth="1"/>
    <col min="9981" max="9981" width="21.7109375" customWidth="1"/>
    <col min="9982" max="9982" width="21.85546875" customWidth="1"/>
    <col min="9983" max="9983" width="1.140625" customWidth="1"/>
    <col min="9984" max="9984" width="21.5703125" customWidth="1"/>
    <col min="9985" max="9985" width="11.140625" customWidth="1"/>
    <col min="9986" max="9986" width="13.85546875" customWidth="1"/>
    <col min="9987" max="9987" width="13.7109375" customWidth="1"/>
    <col min="9988" max="9989" width="12.42578125" customWidth="1"/>
    <col min="9990" max="9990" width="5.5703125" customWidth="1"/>
    <col min="9991" max="9991" width="11.5703125" customWidth="1"/>
    <col min="10234" max="10234" width="11.42578125" customWidth="1"/>
    <col min="10235" max="10235" width="3.7109375" customWidth="1"/>
    <col min="10236" max="10236" width="32" customWidth="1"/>
    <col min="10237" max="10237" width="21.7109375" customWidth="1"/>
    <col min="10238" max="10238" width="21.85546875" customWidth="1"/>
    <col min="10239" max="10239" width="1.140625" customWidth="1"/>
    <col min="10240" max="10240" width="21.5703125" customWidth="1"/>
    <col min="10241" max="10241" width="11.140625" customWidth="1"/>
    <col min="10242" max="10242" width="13.85546875" customWidth="1"/>
    <col min="10243" max="10243" width="13.7109375" customWidth="1"/>
    <col min="10244" max="10245" width="12.42578125" customWidth="1"/>
    <col min="10246" max="10246" width="5.5703125" customWidth="1"/>
    <col min="10247" max="10247" width="11.5703125" customWidth="1"/>
    <col min="10490" max="10490" width="11.42578125" customWidth="1"/>
    <col min="10491" max="10491" width="3.7109375" customWidth="1"/>
    <col min="10492" max="10492" width="32" customWidth="1"/>
    <col min="10493" max="10493" width="21.7109375" customWidth="1"/>
    <col min="10494" max="10494" width="21.85546875" customWidth="1"/>
    <col min="10495" max="10495" width="1.140625" customWidth="1"/>
    <col min="10496" max="10496" width="21.5703125" customWidth="1"/>
    <col min="10497" max="10497" width="11.140625" customWidth="1"/>
    <col min="10498" max="10498" width="13.85546875" customWidth="1"/>
    <col min="10499" max="10499" width="13.7109375" customWidth="1"/>
    <col min="10500" max="10501" width="12.42578125" customWidth="1"/>
    <col min="10502" max="10502" width="5.5703125" customWidth="1"/>
    <col min="10503" max="10503" width="11.5703125" customWidth="1"/>
    <col min="10746" max="10746" width="11.42578125" customWidth="1"/>
    <col min="10747" max="10747" width="3.7109375" customWidth="1"/>
    <col min="10748" max="10748" width="32" customWidth="1"/>
    <col min="10749" max="10749" width="21.7109375" customWidth="1"/>
    <col min="10750" max="10750" width="21.85546875" customWidth="1"/>
    <col min="10751" max="10751" width="1.140625" customWidth="1"/>
    <col min="10752" max="10752" width="21.5703125" customWidth="1"/>
    <col min="10753" max="10753" width="11.140625" customWidth="1"/>
    <col min="10754" max="10754" width="13.85546875" customWidth="1"/>
    <col min="10755" max="10755" width="13.7109375" customWidth="1"/>
    <col min="10756" max="10757" width="12.42578125" customWidth="1"/>
    <col min="10758" max="10758" width="5.5703125" customWidth="1"/>
    <col min="10759" max="10759" width="11.5703125" customWidth="1"/>
    <col min="11002" max="11002" width="11.42578125" customWidth="1"/>
    <col min="11003" max="11003" width="3.7109375" customWidth="1"/>
    <col min="11004" max="11004" width="32" customWidth="1"/>
    <col min="11005" max="11005" width="21.7109375" customWidth="1"/>
    <col min="11006" max="11006" width="21.85546875" customWidth="1"/>
    <col min="11007" max="11007" width="1.140625" customWidth="1"/>
    <col min="11008" max="11008" width="21.5703125" customWidth="1"/>
    <col min="11009" max="11009" width="11.140625" customWidth="1"/>
    <col min="11010" max="11010" width="13.85546875" customWidth="1"/>
    <col min="11011" max="11011" width="13.7109375" customWidth="1"/>
    <col min="11012" max="11013" width="12.42578125" customWidth="1"/>
    <col min="11014" max="11014" width="5.5703125" customWidth="1"/>
    <col min="11015" max="11015" width="11.5703125" customWidth="1"/>
    <col min="11258" max="11258" width="11.42578125" customWidth="1"/>
    <col min="11259" max="11259" width="3.7109375" customWidth="1"/>
    <col min="11260" max="11260" width="32" customWidth="1"/>
    <col min="11261" max="11261" width="21.7109375" customWidth="1"/>
    <col min="11262" max="11262" width="21.85546875" customWidth="1"/>
    <col min="11263" max="11263" width="1.140625" customWidth="1"/>
    <col min="11264" max="11264" width="21.5703125" customWidth="1"/>
    <col min="11265" max="11265" width="11.140625" customWidth="1"/>
    <col min="11266" max="11266" width="13.85546875" customWidth="1"/>
    <col min="11267" max="11267" width="13.7109375" customWidth="1"/>
    <col min="11268" max="11269" width="12.42578125" customWidth="1"/>
    <col min="11270" max="11270" width="5.5703125" customWidth="1"/>
    <col min="11271" max="11271" width="11.5703125" customWidth="1"/>
    <col min="11514" max="11514" width="11.42578125" customWidth="1"/>
    <col min="11515" max="11515" width="3.7109375" customWidth="1"/>
    <col min="11516" max="11516" width="32" customWidth="1"/>
    <col min="11517" max="11517" width="21.7109375" customWidth="1"/>
    <col min="11518" max="11518" width="21.85546875" customWidth="1"/>
    <col min="11519" max="11519" width="1.140625" customWidth="1"/>
    <col min="11520" max="11520" width="21.5703125" customWidth="1"/>
    <col min="11521" max="11521" width="11.140625" customWidth="1"/>
    <col min="11522" max="11522" width="13.85546875" customWidth="1"/>
    <col min="11523" max="11523" width="13.7109375" customWidth="1"/>
    <col min="11524" max="11525" width="12.42578125" customWidth="1"/>
    <col min="11526" max="11526" width="5.5703125" customWidth="1"/>
    <col min="11527" max="11527" width="11.5703125" customWidth="1"/>
    <col min="11770" max="11770" width="11.42578125" customWidth="1"/>
    <col min="11771" max="11771" width="3.7109375" customWidth="1"/>
    <col min="11772" max="11772" width="32" customWidth="1"/>
    <col min="11773" max="11773" width="21.7109375" customWidth="1"/>
    <col min="11774" max="11774" width="21.85546875" customWidth="1"/>
    <col min="11775" max="11775" width="1.140625" customWidth="1"/>
    <col min="11776" max="11776" width="21.5703125" customWidth="1"/>
    <col min="11777" max="11777" width="11.140625" customWidth="1"/>
    <col min="11778" max="11778" width="13.85546875" customWidth="1"/>
    <col min="11779" max="11779" width="13.7109375" customWidth="1"/>
    <col min="11780" max="11781" width="12.42578125" customWidth="1"/>
    <col min="11782" max="11782" width="5.5703125" customWidth="1"/>
    <col min="11783" max="11783" width="11.5703125" customWidth="1"/>
    <col min="12026" max="12026" width="11.42578125" customWidth="1"/>
    <col min="12027" max="12027" width="3.7109375" customWidth="1"/>
    <col min="12028" max="12028" width="32" customWidth="1"/>
    <col min="12029" max="12029" width="21.7109375" customWidth="1"/>
    <col min="12030" max="12030" width="21.85546875" customWidth="1"/>
    <col min="12031" max="12031" width="1.140625" customWidth="1"/>
    <col min="12032" max="12032" width="21.5703125" customWidth="1"/>
    <col min="12033" max="12033" width="11.140625" customWidth="1"/>
    <col min="12034" max="12034" width="13.85546875" customWidth="1"/>
    <col min="12035" max="12035" width="13.7109375" customWidth="1"/>
    <col min="12036" max="12037" width="12.42578125" customWidth="1"/>
    <col min="12038" max="12038" width="5.5703125" customWidth="1"/>
    <col min="12039" max="12039" width="11.5703125" customWidth="1"/>
    <col min="12282" max="12282" width="11.42578125" customWidth="1"/>
    <col min="12283" max="12283" width="3.7109375" customWidth="1"/>
    <col min="12284" max="12284" width="32" customWidth="1"/>
    <col min="12285" max="12285" width="21.7109375" customWidth="1"/>
    <col min="12286" max="12286" width="21.85546875" customWidth="1"/>
    <col min="12287" max="12287" width="1.140625" customWidth="1"/>
    <col min="12288" max="12288" width="21.5703125" customWidth="1"/>
    <col min="12289" max="12289" width="11.140625" customWidth="1"/>
    <col min="12290" max="12290" width="13.85546875" customWidth="1"/>
    <col min="12291" max="12291" width="13.7109375" customWidth="1"/>
    <col min="12292" max="12293" width="12.42578125" customWidth="1"/>
    <col min="12294" max="12294" width="5.5703125" customWidth="1"/>
    <col min="12295" max="12295" width="11.5703125" customWidth="1"/>
    <col min="12538" max="12538" width="11.42578125" customWidth="1"/>
    <col min="12539" max="12539" width="3.7109375" customWidth="1"/>
    <col min="12540" max="12540" width="32" customWidth="1"/>
    <col min="12541" max="12541" width="21.7109375" customWidth="1"/>
    <col min="12542" max="12542" width="21.85546875" customWidth="1"/>
    <col min="12543" max="12543" width="1.140625" customWidth="1"/>
    <col min="12544" max="12544" width="21.5703125" customWidth="1"/>
    <col min="12545" max="12545" width="11.140625" customWidth="1"/>
    <col min="12546" max="12546" width="13.85546875" customWidth="1"/>
    <col min="12547" max="12547" width="13.7109375" customWidth="1"/>
    <col min="12548" max="12549" width="12.42578125" customWidth="1"/>
    <col min="12550" max="12550" width="5.5703125" customWidth="1"/>
    <col min="12551" max="12551" width="11.5703125" customWidth="1"/>
    <col min="12794" max="12794" width="11.42578125" customWidth="1"/>
    <col min="12795" max="12795" width="3.7109375" customWidth="1"/>
    <col min="12796" max="12796" width="32" customWidth="1"/>
    <col min="12797" max="12797" width="21.7109375" customWidth="1"/>
    <col min="12798" max="12798" width="21.85546875" customWidth="1"/>
    <col min="12799" max="12799" width="1.140625" customWidth="1"/>
    <col min="12800" max="12800" width="21.5703125" customWidth="1"/>
    <col min="12801" max="12801" width="11.140625" customWidth="1"/>
    <col min="12802" max="12802" width="13.85546875" customWidth="1"/>
    <col min="12803" max="12803" width="13.7109375" customWidth="1"/>
    <col min="12804" max="12805" width="12.42578125" customWidth="1"/>
    <col min="12806" max="12806" width="5.5703125" customWidth="1"/>
    <col min="12807" max="12807" width="11.5703125" customWidth="1"/>
    <col min="13050" max="13050" width="11.42578125" customWidth="1"/>
    <col min="13051" max="13051" width="3.7109375" customWidth="1"/>
    <col min="13052" max="13052" width="32" customWidth="1"/>
    <col min="13053" max="13053" width="21.7109375" customWidth="1"/>
    <col min="13054" max="13054" width="21.85546875" customWidth="1"/>
    <col min="13055" max="13055" width="1.140625" customWidth="1"/>
    <col min="13056" max="13056" width="21.5703125" customWidth="1"/>
    <col min="13057" max="13057" width="11.140625" customWidth="1"/>
    <col min="13058" max="13058" width="13.85546875" customWidth="1"/>
    <col min="13059" max="13059" width="13.7109375" customWidth="1"/>
    <col min="13060" max="13061" width="12.42578125" customWidth="1"/>
    <col min="13062" max="13062" width="5.5703125" customWidth="1"/>
    <col min="13063" max="13063" width="11.5703125" customWidth="1"/>
    <col min="13306" max="13306" width="11.42578125" customWidth="1"/>
    <col min="13307" max="13307" width="3.7109375" customWidth="1"/>
    <col min="13308" max="13308" width="32" customWidth="1"/>
    <col min="13309" max="13309" width="21.7109375" customWidth="1"/>
    <col min="13310" max="13310" width="21.85546875" customWidth="1"/>
    <col min="13311" max="13311" width="1.140625" customWidth="1"/>
    <col min="13312" max="13312" width="21.5703125" customWidth="1"/>
    <col min="13313" max="13313" width="11.140625" customWidth="1"/>
    <col min="13314" max="13314" width="13.85546875" customWidth="1"/>
    <col min="13315" max="13315" width="13.7109375" customWidth="1"/>
    <col min="13316" max="13317" width="12.42578125" customWidth="1"/>
    <col min="13318" max="13318" width="5.5703125" customWidth="1"/>
    <col min="13319" max="13319" width="11.5703125" customWidth="1"/>
    <col min="13562" max="13562" width="11.42578125" customWidth="1"/>
    <col min="13563" max="13563" width="3.7109375" customWidth="1"/>
    <col min="13564" max="13564" width="32" customWidth="1"/>
    <col min="13565" max="13565" width="21.7109375" customWidth="1"/>
    <col min="13566" max="13566" width="21.85546875" customWidth="1"/>
    <col min="13567" max="13567" width="1.140625" customWidth="1"/>
    <col min="13568" max="13568" width="21.5703125" customWidth="1"/>
    <col min="13569" max="13569" width="11.140625" customWidth="1"/>
    <col min="13570" max="13570" width="13.85546875" customWidth="1"/>
    <col min="13571" max="13571" width="13.7109375" customWidth="1"/>
    <col min="13572" max="13573" width="12.42578125" customWidth="1"/>
    <col min="13574" max="13574" width="5.5703125" customWidth="1"/>
    <col min="13575" max="13575" width="11.5703125" customWidth="1"/>
    <col min="13818" max="13818" width="11.42578125" customWidth="1"/>
    <col min="13819" max="13819" width="3.7109375" customWidth="1"/>
    <col min="13820" max="13820" width="32" customWidth="1"/>
    <col min="13821" max="13821" width="21.7109375" customWidth="1"/>
    <col min="13822" max="13822" width="21.85546875" customWidth="1"/>
    <col min="13823" max="13823" width="1.140625" customWidth="1"/>
    <col min="13824" max="13824" width="21.5703125" customWidth="1"/>
    <col min="13825" max="13825" width="11.140625" customWidth="1"/>
    <col min="13826" max="13826" width="13.85546875" customWidth="1"/>
    <col min="13827" max="13827" width="13.7109375" customWidth="1"/>
    <col min="13828" max="13829" width="12.42578125" customWidth="1"/>
    <col min="13830" max="13830" width="5.5703125" customWidth="1"/>
    <col min="13831" max="13831" width="11.5703125" customWidth="1"/>
    <col min="14074" max="14074" width="11.42578125" customWidth="1"/>
    <col min="14075" max="14075" width="3.7109375" customWidth="1"/>
    <col min="14076" max="14076" width="32" customWidth="1"/>
    <col min="14077" max="14077" width="21.7109375" customWidth="1"/>
    <col min="14078" max="14078" width="21.85546875" customWidth="1"/>
    <col min="14079" max="14079" width="1.140625" customWidth="1"/>
    <col min="14080" max="14080" width="21.5703125" customWidth="1"/>
    <col min="14081" max="14081" width="11.140625" customWidth="1"/>
    <col min="14082" max="14082" width="13.85546875" customWidth="1"/>
    <col min="14083" max="14083" width="13.7109375" customWidth="1"/>
    <col min="14084" max="14085" width="12.42578125" customWidth="1"/>
    <col min="14086" max="14086" width="5.5703125" customWidth="1"/>
    <col min="14087" max="14087" width="11.5703125" customWidth="1"/>
    <col min="14330" max="14330" width="11.42578125" customWidth="1"/>
    <col min="14331" max="14331" width="3.7109375" customWidth="1"/>
    <col min="14332" max="14332" width="32" customWidth="1"/>
    <col min="14333" max="14333" width="21.7109375" customWidth="1"/>
    <col min="14334" max="14334" width="21.85546875" customWidth="1"/>
    <col min="14335" max="14335" width="1.140625" customWidth="1"/>
    <col min="14336" max="14336" width="21.5703125" customWidth="1"/>
    <col min="14337" max="14337" width="11.140625" customWidth="1"/>
    <col min="14338" max="14338" width="13.85546875" customWidth="1"/>
    <col min="14339" max="14339" width="13.7109375" customWidth="1"/>
    <col min="14340" max="14341" width="12.42578125" customWidth="1"/>
    <col min="14342" max="14342" width="5.5703125" customWidth="1"/>
    <col min="14343" max="14343" width="11.5703125" customWidth="1"/>
    <col min="14586" max="14586" width="11.42578125" customWidth="1"/>
    <col min="14587" max="14587" width="3.7109375" customWidth="1"/>
    <col min="14588" max="14588" width="32" customWidth="1"/>
    <col min="14589" max="14589" width="21.7109375" customWidth="1"/>
    <col min="14590" max="14590" width="21.85546875" customWidth="1"/>
    <col min="14591" max="14591" width="1.140625" customWidth="1"/>
    <col min="14592" max="14592" width="21.5703125" customWidth="1"/>
    <col min="14593" max="14593" width="11.140625" customWidth="1"/>
    <col min="14594" max="14594" width="13.85546875" customWidth="1"/>
    <col min="14595" max="14595" width="13.7109375" customWidth="1"/>
    <col min="14596" max="14597" width="12.42578125" customWidth="1"/>
    <col min="14598" max="14598" width="5.5703125" customWidth="1"/>
    <col min="14599" max="14599" width="11.5703125" customWidth="1"/>
    <col min="14842" max="14842" width="11.42578125" customWidth="1"/>
    <col min="14843" max="14843" width="3.7109375" customWidth="1"/>
    <col min="14844" max="14844" width="32" customWidth="1"/>
    <col min="14845" max="14845" width="21.7109375" customWidth="1"/>
    <col min="14846" max="14846" width="21.85546875" customWidth="1"/>
    <col min="14847" max="14847" width="1.140625" customWidth="1"/>
    <col min="14848" max="14848" width="21.5703125" customWidth="1"/>
    <col min="14849" max="14849" width="11.140625" customWidth="1"/>
    <col min="14850" max="14850" width="13.85546875" customWidth="1"/>
    <col min="14851" max="14851" width="13.7109375" customWidth="1"/>
    <col min="14852" max="14853" width="12.42578125" customWidth="1"/>
    <col min="14854" max="14854" width="5.5703125" customWidth="1"/>
    <col min="14855" max="14855" width="11.5703125" customWidth="1"/>
    <col min="15098" max="15098" width="11.42578125" customWidth="1"/>
    <col min="15099" max="15099" width="3.7109375" customWidth="1"/>
    <col min="15100" max="15100" width="32" customWidth="1"/>
    <col min="15101" max="15101" width="21.7109375" customWidth="1"/>
    <col min="15102" max="15102" width="21.85546875" customWidth="1"/>
    <col min="15103" max="15103" width="1.140625" customWidth="1"/>
    <col min="15104" max="15104" width="21.5703125" customWidth="1"/>
    <col min="15105" max="15105" width="11.140625" customWidth="1"/>
    <col min="15106" max="15106" width="13.85546875" customWidth="1"/>
    <col min="15107" max="15107" width="13.7109375" customWidth="1"/>
    <col min="15108" max="15109" width="12.42578125" customWidth="1"/>
    <col min="15110" max="15110" width="5.5703125" customWidth="1"/>
    <col min="15111" max="15111" width="11.5703125" customWidth="1"/>
    <col min="15354" max="15354" width="11.42578125" customWidth="1"/>
    <col min="15355" max="15355" width="3.7109375" customWidth="1"/>
    <col min="15356" max="15356" width="32" customWidth="1"/>
    <col min="15357" max="15357" width="21.7109375" customWidth="1"/>
    <col min="15358" max="15358" width="21.85546875" customWidth="1"/>
    <col min="15359" max="15359" width="1.140625" customWidth="1"/>
    <col min="15360" max="15360" width="21.5703125" customWidth="1"/>
    <col min="15361" max="15361" width="11.140625" customWidth="1"/>
    <col min="15362" max="15362" width="13.85546875" customWidth="1"/>
    <col min="15363" max="15363" width="13.7109375" customWidth="1"/>
    <col min="15364" max="15365" width="12.42578125" customWidth="1"/>
    <col min="15366" max="15366" width="5.5703125" customWidth="1"/>
    <col min="15367" max="15367" width="11.5703125" customWidth="1"/>
    <col min="15610" max="15610" width="11.42578125" customWidth="1"/>
    <col min="15611" max="15611" width="3.7109375" customWidth="1"/>
    <col min="15612" max="15612" width="32" customWidth="1"/>
    <col min="15613" max="15613" width="21.7109375" customWidth="1"/>
    <col min="15614" max="15614" width="21.85546875" customWidth="1"/>
    <col min="15615" max="15615" width="1.140625" customWidth="1"/>
    <col min="15616" max="15616" width="21.5703125" customWidth="1"/>
    <col min="15617" max="15617" width="11.140625" customWidth="1"/>
    <col min="15618" max="15618" width="13.85546875" customWidth="1"/>
    <col min="15619" max="15619" width="13.7109375" customWidth="1"/>
    <col min="15620" max="15621" width="12.42578125" customWidth="1"/>
    <col min="15622" max="15622" width="5.5703125" customWidth="1"/>
    <col min="15623" max="15623" width="11.5703125" customWidth="1"/>
    <col min="15866" max="15866" width="11.42578125" customWidth="1"/>
    <col min="15867" max="15867" width="3.7109375" customWidth="1"/>
    <col min="15868" max="15868" width="32" customWidth="1"/>
    <col min="15869" max="15869" width="21.7109375" customWidth="1"/>
    <col min="15870" max="15870" width="21.85546875" customWidth="1"/>
    <col min="15871" max="15871" width="1.140625" customWidth="1"/>
    <col min="15872" max="15872" width="21.5703125" customWidth="1"/>
    <col min="15873" max="15873" width="11.140625" customWidth="1"/>
    <col min="15874" max="15874" width="13.85546875" customWidth="1"/>
    <col min="15875" max="15875" width="13.7109375" customWidth="1"/>
    <col min="15876" max="15877" width="12.42578125" customWidth="1"/>
    <col min="15878" max="15878" width="5.5703125" customWidth="1"/>
    <col min="15879" max="15879" width="11.5703125" customWidth="1"/>
    <col min="16122" max="16122" width="11.42578125" customWidth="1"/>
    <col min="16123" max="16123" width="3.7109375" customWidth="1"/>
    <col min="16124" max="16124" width="32" customWidth="1"/>
    <col min="16125" max="16125" width="21.7109375" customWidth="1"/>
    <col min="16126" max="16126" width="21.85546875" customWidth="1"/>
    <col min="16127" max="16127" width="1.140625" customWidth="1"/>
    <col min="16128" max="16128" width="21.5703125" customWidth="1"/>
    <col min="16129" max="16129" width="11.140625" customWidth="1"/>
    <col min="16130" max="16130" width="13.85546875" customWidth="1"/>
    <col min="16131" max="16131" width="13.7109375" customWidth="1"/>
    <col min="16132" max="16133" width="12.42578125" customWidth="1"/>
    <col min="16134" max="16134" width="5.5703125" customWidth="1"/>
    <col min="16135" max="16135" width="11.5703125" customWidth="1"/>
  </cols>
  <sheetData>
    <row r="1" spans="2:7" ht="16.5" customHeight="1" x14ac:dyDescent="0.25"/>
    <row r="2" spans="2:7" ht="14.25" customHeight="1" x14ac:dyDescent="0.25">
      <c r="B2" s="1"/>
      <c r="C2" s="1"/>
      <c r="D2" s="2"/>
      <c r="E2" s="3" t="s">
        <v>0</v>
      </c>
      <c r="F2" s="2"/>
      <c r="G2" s="3"/>
    </row>
    <row r="3" spans="2:7" ht="30.75" customHeight="1" x14ac:dyDescent="0.25">
      <c r="B3" s="4"/>
      <c r="C3" s="4"/>
      <c r="D3" s="4"/>
      <c r="E3" s="40" t="s">
        <v>1</v>
      </c>
      <c r="F3" s="40"/>
      <c r="G3" s="40"/>
    </row>
    <row r="4" spans="2:7" ht="38.25" customHeight="1" x14ac:dyDescent="0.25">
      <c r="B4" s="1"/>
      <c r="C4" s="1"/>
      <c r="D4" s="1"/>
      <c r="E4" s="22" t="s">
        <v>32</v>
      </c>
      <c r="F4" s="1"/>
      <c r="G4" s="5"/>
    </row>
    <row r="5" spans="2:7" ht="15.75" customHeight="1" x14ac:dyDescent="0.25">
      <c r="B5" s="1"/>
      <c r="C5" s="1"/>
      <c r="D5" s="1"/>
      <c r="E5" s="23" t="s">
        <v>33</v>
      </c>
      <c r="F5" s="1"/>
    </row>
    <row r="6" spans="2:7" x14ac:dyDescent="0.25">
      <c r="B6" s="1"/>
      <c r="C6" s="1"/>
      <c r="D6" s="1"/>
      <c r="E6" s="1"/>
      <c r="F6" s="1"/>
    </row>
    <row r="7" spans="2:7" ht="21.75" customHeight="1" x14ac:dyDescent="0.25">
      <c r="B7" s="41" t="s">
        <v>34</v>
      </c>
      <c r="C7" s="41"/>
      <c r="D7" s="41"/>
      <c r="E7" s="41"/>
      <c r="F7" s="41"/>
      <c r="G7" s="41"/>
    </row>
    <row r="8" spans="2:7" ht="18" customHeight="1" x14ac:dyDescent="0.25">
      <c r="B8" s="41" t="s">
        <v>35</v>
      </c>
      <c r="C8" s="41"/>
      <c r="D8" s="41"/>
      <c r="E8" s="41"/>
      <c r="F8" s="41"/>
      <c r="G8" s="41"/>
    </row>
    <row r="9" spans="2:7" ht="18" customHeight="1" x14ac:dyDescent="0.25">
      <c r="B9" s="24"/>
      <c r="C9" s="42" t="s">
        <v>36</v>
      </c>
      <c r="D9" s="42"/>
      <c r="E9" s="42"/>
      <c r="F9" s="42"/>
      <c r="G9" s="42"/>
    </row>
    <row r="10" spans="2:7" ht="18.75" customHeight="1" x14ac:dyDescent="0.25">
      <c r="B10" s="21"/>
      <c r="C10" s="43" t="s">
        <v>37</v>
      </c>
      <c r="D10" s="43"/>
      <c r="E10" s="43"/>
      <c r="F10" s="43"/>
      <c r="G10" s="43"/>
    </row>
    <row r="11" spans="2:7" ht="50.25" customHeight="1" x14ac:dyDescent="0.25">
      <c r="B11" s="25" t="s">
        <v>38</v>
      </c>
      <c r="C11" s="26" t="s">
        <v>2</v>
      </c>
      <c r="D11" s="27" t="s">
        <v>39</v>
      </c>
      <c r="E11" s="27" t="s">
        <v>40</v>
      </c>
      <c r="F11" s="26"/>
      <c r="G11" s="27" t="s">
        <v>41</v>
      </c>
    </row>
    <row r="12" spans="2:7" x14ac:dyDescent="0.25">
      <c r="B12" s="8">
        <v>1</v>
      </c>
      <c r="C12" s="9">
        <v>2</v>
      </c>
      <c r="D12" s="9">
        <v>3</v>
      </c>
      <c r="E12" s="9">
        <v>4</v>
      </c>
      <c r="F12" s="9"/>
      <c r="G12" s="9">
        <v>5</v>
      </c>
    </row>
    <row r="13" spans="2:7" ht="16.5" customHeight="1" x14ac:dyDescent="0.25">
      <c r="B13" s="28"/>
      <c r="C13" s="18" t="s">
        <v>42</v>
      </c>
      <c r="D13" s="10"/>
      <c r="E13" s="10"/>
      <c r="F13" s="10"/>
      <c r="G13" s="11"/>
    </row>
    <row r="14" spans="2:7" ht="19.5" customHeight="1" x14ac:dyDescent="0.25">
      <c r="B14" s="28">
        <v>1</v>
      </c>
      <c r="C14" s="12" t="s">
        <v>43</v>
      </c>
      <c r="D14" s="29">
        <f>G14/1.2</f>
        <v>90.833333333333343</v>
      </c>
      <c r="E14" s="29">
        <f>G14-D14</f>
        <v>18.166666666666657</v>
      </c>
      <c r="F14" s="30"/>
      <c r="G14" s="29">
        <f>ROUND('[1]ПОДГ+ОКР (НЧ)'!J13,0)</f>
        <v>109</v>
      </c>
    </row>
    <row r="15" spans="2:7" ht="18" customHeight="1" x14ac:dyDescent="0.25">
      <c r="B15" s="28">
        <f>B14+1</f>
        <v>2</v>
      </c>
      <c r="C15" s="14" t="s">
        <v>44</v>
      </c>
      <c r="D15" s="29">
        <f t="shared" ref="D15:D43" si="0">G15/1.2</f>
        <v>82.5</v>
      </c>
      <c r="E15" s="29">
        <f t="shared" ref="E15:E43" si="1">G15-D15</f>
        <v>16.5</v>
      </c>
      <c r="F15" s="30"/>
      <c r="G15" s="29">
        <f>ROUND('[1]ПОДГ+ОКР (НЧ)'!J14,0)</f>
        <v>99</v>
      </c>
    </row>
    <row r="16" spans="2:7" ht="18" customHeight="1" x14ac:dyDescent="0.25">
      <c r="B16" s="28">
        <f t="shared" ref="B16:B22" si="2">B15+1</f>
        <v>3</v>
      </c>
      <c r="C16" s="12" t="s">
        <v>45</v>
      </c>
      <c r="D16" s="29">
        <f t="shared" si="0"/>
        <v>49.166666666666671</v>
      </c>
      <c r="E16" s="29">
        <f t="shared" si="1"/>
        <v>9.8333333333333286</v>
      </c>
      <c r="F16" s="30"/>
      <c r="G16" s="29">
        <f>ROUND('[1]ПОДГ+ОКР (НЧ)'!J15,0)</f>
        <v>59</v>
      </c>
    </row>
    <row r="17" spans="2:7" ht="18" customHeight="1" x14ac:dyDescent="0.25">
      <c r="B17" s="28">
        <f t="shared" si="2"/>
        <v>4</v>
      </c>
      <c r="C17" s="12" t="s">
        <v>46</v>
      </c>
      <c r="D17" s="29">
        <f t="shared" si="0"/>
        <v>107.5</v>
      </c>
      <c r="E17" s="29">
        <f t="shared" si="1"/>
        <v>21.5</v>
      </c>
      <c r="F17" s="30"/>
      <c r="G17" s="29">
        <f>ROUND('[1]ПОДГ+ОКР (НЧ)'!J16,0)</f>
        <v>129</v>
      </c>
    </row>
    <row r="18" spans="2:7" ht="20.25" customHeight="1" x14ac:dyDescent="0.25">
      <c r="B18" s="28">
        <f t="shared" si="2"/>
        <v>5</v>
      </c>
      <c r="C18" s="14" t="s">
        <v>47</v>
      </c>
      <c r="D18" s="29">
        <f t="shared" si="0"/>
        <v>99.166666666666671</v>
      </c>
      <c r="E18" s="29">
        <f t="shared" si="1"/>
        <v>19.833333333333329</v>
      </c>
      <c r="F18" s="30"/>
      <c r="G18" s="29">
        <f>ROUND('[1]ПОДГ+ОКР (НЧ)'!J17,0)</f>
        <v>119</v>
      </c>
    </row>
    <row r="19" spans="2:7" ht="18" customHeight="1" x14ac:dyDescent="0.25">
      <c r="B19" s="28">
        <f t="shared" si="2"/>
        <v>6</v>
      </c>
      <c r="C19" s="14" t="s">
        <v>48</v>
      </c>
      <c r="D19" s="29">
        <f t="shared" si="0"/>
        <v>45.833333333333336</v>
      </c>
      <c r="E19" s="29">
        <f t="shared" si="1"/>
        <v>9.1666666666666643</v>
      </c>
      <c r="F19" s="30"/>
      <c r="G19" s="29">
        <f>ROUND('[1]ПОДГ+ОКР (НЧ)'!J18,0)</f>
        <v>55</v>
      </c>
    </row>
    <row r="20" spans="2:7" ht="18" customHeight="1" x14ac:dyDescent="0.25">
      <c r="B20" s="28">
        <f t="shared" si="2"/>
        <v>7</v>
      </c>
      <c r="C20" s="14" t="s">
        <v>49</v>
      </c>
      <c r="D20" s="29">
        <f t="shared" si="0"/>
        <v>16.666666666666668</v>
      </c>
      <c r="E20" s="29">
        <f t="shared" si="1"/>
        <v>3.3333333333333321</v>
      </c>
      <c r="F20" s="30"/>
      <c r="G20" s="29">
        <f>ROUND('[1]ПОДГ+ОКР (НЧ)'!J19,0)</f>
        <v>20</v>
      </c>
    </row>
    <row r="21" spans="2:7" ht="18" customHeight="1" x14ac:dyDescent="0.25">
      <c r="B21" s="28">
        <f t="shared" si="2"/>
        <v>8</v>
      </c>
      <c r="C21" s="14" t="s">
        <v>50</v>
      </c>
      <c r="D21" s="29">
        <f t="shared" si="0"/>
        <v>45</v>
      </c>
      <c r="E21" s="29">
        <f t="shared" si="1"/>
        <v>9</v>
      </c>
      <c r="F21" s="30"/>
      <c r="G21" s="29">
        <f>ROUND('[1]ПОДГ+ОКР (НЧ)'!J20,0)</f>
        <v>54</v>
      </c>
    </row>
    <row r="22" spans="2:7" ht="18" customHeight="1" x14ac:dyDescent="0.25">
      <c r="B22" s="28">
        <f t="shared" si="2"/>
        <v>9</v>
      </c>
      <c r="C22" s="14" t="s">
        <v>51</v>
      </c>
      <c r="D22" s="29">
        <f t="shared" si="0"/>
        <v>660</v>
      </c>
      <c r="E22" s="29">
        <f t="shared" si="1"/>
        <v>132</v>
      </c>
      <c r="F22" s="30"/>
      <c r="G22" s="29">
        <f>ROUND('[1]ПОДГ+ОКР (НЧ)'!J21,0)</f>
        <v>792</v>
      </c>
    </row>
    <row r="23" spans="2:7" ht="8.25" customHeight="1" x14ac:dyDescent="0.25">
      <c r="B23" s="16"/>
      <c r="C23" s="17"/>
      <c r="D23" s="29"/>
      <c r="E23" s="29"/>
      <c r="F23" s="31"/>
      <c r="G23" s="29"/>
    </row>
    <row r="24" spans="2:7" ht="30.75" customHeight="1" x14ac:dyDescent="0.25">
      <c r="B24" s="16"/>
      <c r="C24" s="18" t="s">
        <v>52</v>
      </c>
      <c r="D24" s="29"/>
      <c r="E24" s="29"/>
      <c r="F24" s="31"/>
      <c r="G24" s="29"/>
    </row>
    <row r="25" spans="2:7" ht="17.25" customHeight="1" x14ac:dyDescent="0.25">
      <c r="B25" s="28">
        <v>1</v>
      </c>
      <c r="C25" s="12" t="s">
        <v>43</v>
      </c>
      <c r="D25" s="29">
        <f t="shared" si="0"/>
        <v>109.16666666666667</v>
      </c>
      <c r="E25" s="29">
        <f t="shared" si="1"/>
        <v>21.833333333333329</v>
      </c>
      <c r="F25" s="31"/>
      <c r="G25" s="29">
        <f>ROUND('[1]ПОДГ+ОКР (НЧ)'!J24,0)</f>
        <v>131</v>
      </c>
    </row>
    <row r="26" spans="2:7" ht="17.25" customHeight="1" x14ac:dyDescent="0.25">
      <c r="B26" s="28">
        <f>B25+1</f>
        <v>2</v>
      </c>
      <c r="C26" s="14" t="s">
        <v>44</v>
      </c>
      <c r="D26" s="29">
        <f t="shared" si="0"/>
        <v>99.166666666666671</v>
      </c>
      <c r="E26" s="29">
        <f t="shared" si="1"/>
        <v>19.833333333333329</v>
      </c>
      <c r="F26" s="31"/>
      <c r="G26" s="29">
        <f>ROUND('[1]ПОДГ+ОКР (НЧ)'!J25,0)</f>
        <v>119</v>
      </c>
    </row>
    <row r="27" spans="2:7" ht="17.25" customHeight="1" x14ac:dyDescent="0.25">
      <c r="B27" s="28">
        <f t="shared" ref="B27:B33" si="3">B26+1</f>
        <v>3</v>
      </c>
      <c r="C27" s="15" t="s">
        <v>45</v>
      </c>
      <c r="D27" s="29">
        <f t="shared" si="0"/>
        <v>59.166666666666671</v>
      </c>
      <c r="E27" s="29">
        <f t="shared" si="1"/>
        <v>11.833333333333329</v>
      </c>
      <c r="F27" s="31"/>
      <c r="G27" s="29">
        <f>ROUND('[1]ПОДГ+ОКР (НЧ)'!J26,0)</f>
        <v>71</v>
      </c>
    </row>
    <row r="28" spans="2:7" ht="17.25" customHeight="1" x14ac:dyDescent="0.25">
      <c r="B28" s="28">
        <f t="shared" si="3"/>
        <v>4</v>
      </c>
      <c r="C28" s="15" t="s">
        <v>46</v>
      </c>
      <c r="D28" s="29">
        <f t="shared" si="0"/>
        <v>128.33333333333334</v>
      </c>
      <c r="E28" s="29">
        <f t="shared" si="1"/>
        <v>25.666666666666657</v>
      </c>
      <c r="F28" s="31"/>
      <c r="G28" s="29">
        <f>ROUND('[1]ПОДГ+ОКР (НЧ)'!J27,0)</f>
        <v>154</v>
      </c>
    </row>
    <row r="29" spans="2:7" ht="18.75" customHeight="1" x14ac:dyDescent="0.25">
      <c r="B29" s="28">
        <f t="shared" si="3"/>
        <v>5</v>
      </c>
      <c r="C29" s="14" t="s">
        <v>47</v>
      </c>
      <c r="D29" s="29">
        <f t="shared" si="0"/>
        <v>119.16666666666667</v>
      </c>
      <c r="E29" s="29">
        <f t="shared" si="1"/>
        <v>23.833333333333329</v>
      </c>
      <c r="F29" s="31"/>
      <c r="G29" s="29">
        <f>ROUND('[1]ПОДГ+ОКР (НЧ)'!J28,0)</f>
        <v>143</v>
      </c>
    </row>
    <row r="30" spans="2:7" ht="17.25" customHeight="1" x14ac:dyDescent="0.25">
      <c r="B30" s="28">
        <f t="shared" si="3"/>
        <v>6</v>
      </c>
      <c r="C30" s="14" t="s">
        <v>48</v>
      </c>
      <c r="D30" s="29">
        <f t="shared" si="0"/>
        <v>54.166666666666671</v>
      </c>
      <c r="E30" s="29">
        <f t="shared" si="1"/>
        <v>10.833333333333329</v>
      </c>
      <c r="F30" s="31"/>
      <c r="G30" s="29">
        <f>ROUND('[1]ПОДГ+ОКР (НЧ)'!J29,0)</f>
        <v>65</v>
      </c>
    </row>
    <row r="31" spans="2:7" ht="17.25" customHeight="1" x14ac:dyDescent="0.25">
      <c r="B31" s="28">
        <f t="shared" si="3"/>
        <v>7</v>
      </c>
      <c r="C31" s="14" t="s">
        <v>49</v>
      </c>
      <c r="D31" s="29">
        <f t="shared" si="0"/>
        <v>20</v>
      </c>
      <c r="E31" s="29">
        <f t="shared" si="1"/>
        <v>4</v>
      </c>
      <c r="F31" s="31"/>
      <c r="G31" s="29">
        <f>ROUND('[1]ПОДГ+ОКР (НЧ)'!J30,0)</f>
        <v>24</v>
      </c>
    </row>
    <row r="32" spans="2:7" ht="17.25" customHeight="1" x14ac:dyDescent="0.25">
      <c r="B32" s="28">
        <f t="shared" si="3"/>
        <v>8</v>
      </c>
      <c r="C32" s="14" t="s">
        <v>50</v>
      </c>
      <c r="D32" s="29">
        <f t="shared" si="0"/>
        <v>49.166666666666671</v>
      </c>
      <c r="E32" s="29">
        <f t="shared" si="1"/>
        <v>9.8333333333333286</v>
      </c>
      <c r="F32" s="31"/>
      <c r="G32" s="29">
        <f>ROUND('[1]ПОДГ+ОКР (НЧ)'!J31,0)</f>
        <v>59</v>
      </c>
    </row>
    <row r="33" spans="2:7" ht="17.25" customHeight="1" x14ac:dyDescent="0.25">
      <c r="B33" s="28">
        <f t="shared" si="3"/>
        <v>9</v>
      </c>
      <c r="C33" s="14" t="s">
        <v>51</v>
      </c>
      <c r="D33" s="29">
        <f t="shared" si="0"/>
        <v>791.66666666666674</v>
      </c>
      <c r="E33" s="29">
        <f t="shared" si="1"/>
        <v>158.33333333333326</v>
      </c>
      <c r="F33" s="31"/>
      <c r="G33" s="29">
        <f>ROUND('[1]ПОДГ+ОКР (НЧ)'!J32,0)</f>
        <v>950</v>
      </c>
    </row>
    <row r="34" spans="2:7" ht="8.25" customHeight="1" x14ac:dyDescent="0.25">
      <c r="B34" s="28"/>
      <c r="C34" s="32"/>
      <c r="D34" s="29"/>
      <c r="E34" s="29"/>
      <c r="F34" s="31"/>
      <c r="G34" s="29"/>
    </row>
    <row r="35" spans="2:7" ht="15.75" customHeight="1" x14ac:dyDescent="0.25">
      <c r="B35" s="19"/>
      <c r="C35" s="33" t="s">
        <v>53</v>
      </c>
      <c r="D35" s="29"/>
      <c r="E35" s="29"/>
      <c r="F35" s="34"/>
      <c r="G35" s="29"/>
    </row>
    <row r="36" spans="2:7" ht="20.25" customHeight="1" x14ac:dyDescent="0.25">
      <c r="B36" s="28">
        <v>1</v>
      </c>
      <c r="C36" s="12" t="s">
        <v>43</v>
      </c>
      <c r="D36" s="29">
        <f t="shared" si="0"/>
        <v>82.5</v>
      </c>
      <c r="E36" s="29">
        <f t="shared" si="1"/>
        <v>16.5</v>
      </c>
      <c r="F36" s="30"/>
      <c r="G36" s="29">
        <f>ROUND('[1]ПОДГ+ОКР (НЧ)'!J35,0)</f>
        <v>99</v>
      </c>
    </row>
    <row r="37" spans="2:7" ht="20.25" customHeight="1" x14ac:dyDescent="0.25">
      <c r="B37" s="28">
        <f>B36+1</f>
        <v>2</v>
      </c>
      <c r="C37" s="14" t="s">
        <v>44</v>
      </c>
      <c r="D37" s="29">
        <f t="shared" si="0"/>
        <v>99.166666666666671</v>
      </c>
      <c r="E37" s="29">
        <f t="shared" si="1"/>
        <v>19.833333333333329</v>
      </c>
      <c r="F37" s="30"/>
      <c r="G37" s="29">
        <f>ROUND('[1]ПОДГ+ОКР (НЧ)'!J36,0)</f>
        <v>119</v>
      </c>
    </row>
    <row r="38" spans="2:7" ht="20.25" customHeight="1" x14ac:dyDescent="0.25">
      <c r="B38" s="28">
        <f t="shared" ref="B38:B43" si="4">B37+1</f>
        <v>3</v>
      </c>
      <c r="C38" s="15" t="s">
        <v>45</v>
      </c>
      <c r="D38" s="29">
        <f t="shared" si="0"/>
        <v>62.5</v>
      </c>
      <c r="E38" s="29">
        <f t="shared" si="1"/>
        <v>12.5</v>
      </c>
      <c r="F38" s="30"/>
      <c r="G38" s="29">
        <f>ROUND('[1]ПОДГ+ОКР (НЧ)'!J37,0)</f>
        <v>75</v>
      </c>
    </row>
    <row r="39" spans="2:7" ht="20.25" customHeight="1" x14ac:dyDescent="0.25">
      <c r="B39" s="28">
        <f t="shared" si="4"/>
        <v>4</v>
      </c>
      <c r="C39" s="15" t="s">
        <v>46</v>
      </c>
      <c r="D39" s="29">
        <f t="shared" si="0"/>
        <v>131.66666666666669</v>
      </c>
      <c r="E39" s="29">
        <f t="shared" si="1"/>
        <v>26.333333333333314</v>
      </c>
      <c r="F39" s="30"/>
      <c r="G39" s="29">
        <f>ROUND('[1]ПОДГ+ОКР (НЧ)'!J38,0)</f>
        <v>158</v>
      </c>
    </row>
    <row r="40" spans="2:7" ht="20.25" customHeight="1" x14ac:dyDescent="0.25">
      <c r="B40" s="28">
        <f t="shared" si="4"/>
        <v>5</v>
      </c>
      <c r="C40" s="14" t="s">
        <v>54</v>
      </c>
      <c r="D40" s="29">
        <f t="shared" si="0"/>
        <v>57.5</v>
      </c>
      <c r="E40" s="29">
        <f t="shared" si="1"/>
        <v>11.5</v>
      </c>
      <c r="F40" s="30"/>
      <c r="G40" s="29">
        <f>ROUND('[1]ПОДГ+ОКР (НЧ)'!J39,0)</f>
        <v>69</v>
      </c>
    </row>
    <row r="41" spans="2:7" ht="38.25" customHeight="1" x14ac:dyDescent="0.25">
      <c r="B41" s="28">
        <f t="shared" si="4"/>
        <v>6</v>
      </c>
      <c r="C41" s="14" t="s">
        <v>55</v>
      </c>
      <c r="D41" s="29">
        <f t="shared" si="0"/>
        <v>65.833333333333343</v>
      </c>
      <c r="E41" s="29">
        <f t="shared" si="1"/>
        <v>13.166666666666657</v>
      </c>
      <c r="F41" s="30"/>
      <c r="G41" s="29">
        <f>ROUND('[1]ПОДГ+ОКР (НЧ)'!J40,0)</f>
        <v>79</v>
      </c>
    </row>
    <row r="42" spans="2:7" ht="20.25" customHeight="1" x14ac:dyDescent="0.25">
      <c r="B42" s="28">
        <f t="shared" si="4"/>
        <v>7</v>
      </c>
      <c r="C42" s="14" t="s">
        <v>50</v>
      </c>
      <c r="D42" s="29">
        <f t="shared" si="0"/>
        <v>57.5</v>
      </c>
      <c r="E42" s="29">
        <f t="shared" si="1"/>
        <v>11.5</v>
      </c>
      <c r="F42" s="30"/>
      <c r="G42" s="29">
        <f>ROUND('[1]ПОДГ+ОКР (НЧ)'!J41,0)</f>
        <v>69</v>
      </c>
    </row>
    <row r="43" spans="2:7" ht="18.75" customHeight="1" x14ac:dyDescent="0.25">
      <c r="B43" s="28">
        <f t="shared" si="4"/>
        <v>8</v>
      </c>
      <c r="C43" s="14" t="s">
        <v>56</v>
      </c>
      <c r="D43" s="35">
        <f t="shared" si="0"/>
        <v>924.16666666666674</v>
      </c>
      <c r="E43" s="35">
        <f t="shared" si="1"/>
        <v>184.83333333333326</v>
      </c>
      <c r="F43" s="36"/>
      <c r="G43" s="29">
        <f>ROUND('[1]ПОДГ+ОКР (НЧ)'!J42,0)</f>
        <v>1109</v>
      </c>
    </row>
    <row r="44" spans="2:7" ht="15.75" customHeight="1" x14ac:dyDescent="0.25">
      <c r="B44" s="37" t="s">
        <v>29</v>
      </c>
      <c r="C44" s="39" t="s">
        <v>57</v>
      </c>
      <c r="D44" s="39"/>
      <c r="E44" s="39"/>
      <c r="F44" s="39"/>
      <c r="G44" s="39"/>
    </row>
    <row r="45" spans="2:7" ht="16.5" customHeight="1" x14ac:dyDescent="0.25">
      <c r="B45" s="37"/>
      <c r="C45" s="39"/>
      <c r="D45" s="39"/>
      <c r="E45" s="39"/>
      <c r="F45" s="39"/>
      <c r="G45" s="39"/>
    </row>
    <row r="46" spans="2:7" ht="62.25" customHeight="1" x14ac:dyDescent="0.25">
      <c r="B46" s="1"/>
      <c r="C46" s="23" t="s">
        <v>31</v>
      </c>
      <c r="D46" s="13"/>
      <c r="E46" s="13"/>
      <c r="F46" s="13"/>
      <c r="G46" s="13"/>
    </row>
    <row r="47" spans="2:7" ht="46.5" customHeight="1" x14ac:dyDescent="0.25">
      <c r="C47" s="23" t="s">
        <v>58</v>
      </c>
    </row>
    <row r="48" spans="2:7" ht="48" customHeight="1" x14ac:dyDescent="0.25">
      <c r="C48" s="23" t="s">
        <v>59</v>
      </c>
    </row>
  </sheetData>
  <mergeCells count="7">
    <mergeCell ref="C45:G45"/>
    <mergeCell ref="E3:G3"/>
    <mergeCell ref="B7:G7"/>
    <mergeCell ref="B8:G8"/>
    <mergeCell ref="C9:G9"/>
    <mergeCell ref="C10:G10"/>
    <mergeCell ref="C44:G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01"/>
  <sheetViews>
    <sheetView tabSelected="1" zoomScale="130" zoomScaleNormal="130" workbookViewId="0">
      <selection activeCell="B100" sqref="B100:D100"/>
    </sheetView>
  </sheetViews>
  <sheetFormatPr defaultRowHeight="15" x14ac:dyDescent="0.25"/>
  <cols>
    <col min="1" max="1" width="4.7109375" customWidth="1"/>
    <col min="2" max="2" width="60" customWidth="1"/>
    <col min="3" max="3" width="32.28515625" hidden="1" customWidth="1"/>
    <col min="4" max="4" width="17.140625" customWidth="1"/>
    <col min="5" max="5" width="10.85546875" customWidth="1"/>
    <col min="248" max="248" width="4.7109375" customWidth="1"/>
    <col min="249" max="249" width="9.42578125" customWidth="1"/>
    <col min="250" max="250" width="34.28515625" customWidth="1"/>
    <col min="251" max="251" width="18.28515625" customWidth="1"/>
    <col min="252" max="252" width="16.5703125" customWidth="1"/>
    <col min="253" max="253" width="17.140625" customWidth="1"/>
    <col min="254" max="254" width="25.42578125" customWidth="1"/>
    <col min="255" max="255" width="12.5703125" customWidth="1"/>
    <col min="256" max="256" width="9.28515625" customWidth="1"/>
    <col min="257" max="257" width="10.5703125" customWidth="1"/>
    <col min="258" max="258" width="6.85546875" customWidth="1"/>
    <col min="260" max="260" width="8.140625" customWidth="1"/>
    <col min="261" max="261" width="10.85546875" customWidth="1"/>
    <col min="504" max="504" width="4.7109375" customWidth="1"/>
    <col min="505" max="505" width="9.42578125" customWidth="1"/>
    <col min="506" max="506" width="34.28515625" customWidth="1"/>
    <col min="507" max="507" width="18.28515625" customWidth="1"/>
    <col min="508" max="508" width="16.5703125" customWidth="1"/>
    <col min="509" max="509" width="17.140625" customWidth="1"/>
    <col min="510" max="510" width="25.42578125" customWidth="1"/>
    <col min="511" max="511" width="12.5703125" customWidth="1"/>
    <col min="512" max="512" width="9.28515625" customWidth="1"/>
    <col min="513" max="513" width="10.5703125" customWidth="1"/>
    <col min="514" max="514" width="6.85546875" customWidth="1"/>
    <col min="516" max="516" width="8.140625" customWidth="1"/>
    <col min="517" max="517" width="10.85546875" customWidth="1"/>
    <col min="760" max="760" width="4.7109375" customWidth="1"/>
    <col min="761" max="761" width="9.42578125" customWidth="1"/>
    <col min="762" max="762" width="34.28515625" customWidth="1"/>
    <col min="763" max="763" width="18.28515625" customWidth="1"/>
    <col min="764" max="764" width="16.5703125" customWidth="1"/>
    <col min="765" max="765" width="17.140625" customWidth="1"/>
    <col min="766" max="766" width="25.42578125" customWidth="1"/>
    <col min="767" max="767" width="12.5703125" customWidth="1"/>
    <col min="768" max="768" width="9.28515625" customWidth="1"/>
    <col min="769" max="769" width="10.5703125" customWidth="1"/>
    <col min="770" max="770" width="6.85546875" customWidth="1"/>
    <col min="772" max="772" width="8.140625" customWidth="1"/>
    <col min="773" max="773" width="10.85546875" customWidth="1"/>
    <col min="1016" max="1016" width="4.7109375" customWidth="1"/>
    <col min="1017" max="1017" width="9.42578125" customWidth="1"/>
    <col min="1018" max="1018" width="34.28515625" customWidth="1"/>
    <col min="1019" max="1019" width="18.28515625" customWidth="1"/>
    <col min="1020" max="1020" width="16.5703125" customWidth="1"/>
    <col min="1021" max="1021" width="17.140625" customWidth="1"/>
    <col min="1022" max="1022" width="25.42578125" customWidth="1"/>
    <col min="1023" max="1023" width="12.5703125" customWidth="1"/>
    <col min="1024" max="1024" width="9.28515625" customWidth="1"/>
    <col min="1025" max="1025" width="10.5703125" customWidth="1"/>
    <col min="1026" max="1026" width="6.85546875" customWidth="1"/>
    <col min="1028" max="1028" width="8.140625" customWidth="1"/>
    <col min="1029" max="1029" width="10.85546875" customWidth="1"/>
    <col min="1272" max="1272" width="4.7109375" customWidth="1"/>
    <col min="1273" max="1273" width="9.42578125" customWidth="1"/>
    <col min="1274" max="1274" width="34.28515625" customWidth="1"/>
    <col min="1275" max="1275" width="18.28515625" customWidth="1"/>
    <col min="1276" max="1276" width="16.5703125" customWidth="1"/>
    <col min="1277" max="1277" width="17.140625" customWidth="1"/>
    <col min="1278" max="1278" width="25.42578125" customWidth="1"/>
    <col min="1279" max="1279" width="12.5703125" customWidth="1"/>
    <col min="1280" max="1280" width="9.28515625" customWidth="1"/>
    <col min="1281" max="1281" width="10.5703125" customWidth="1"/>
    <col min="1282" max="1282" width="6.85546875" customWidth="1"/>
    <col min="1284" max="1284" width="8.140625" customWidth="1"/>
    <col min="1285" max="1285" width="10.85546875" customWidth="1"/>
    <col min="1528" max="1528" width="4.7109375" customWidth="1"/>
    <col min="1529" max="1529" width="9.42578125" customWidth="1"/>
    <col min="1530" max="1530" width="34.28515625" customWidth="1"/>
    <col min="1531" max="1531" width="18.28515625" customWidth="1"/>
    <col min="1532" max="1532" width="16.5703125" customWidth="1"/>
    <col min="1533" max="1533" width="17.140625" customWidth="1"/>
    <col min="1534" max="1534" width="25.42578125" customWidth="1"/>
    <col min="1535" max="1535" width="12.5703125" customWidth="1"/>
    <col min="1536" max="1536" width="9.28515625" customWidth="1"/>
    <col min="1537" max="1537" width="10.5703125" customWidth="1"/>
    <col min="1538" max="1538" width="6.85546875" customWidth="1"/>
    <col min="1540" max="1540" width="8.140625" customWidth="1"/>
    <col min="1541" max="1541" width="10.85546875" customWidth="1"/>
    <col min="1784" max="1784" width="4.7109375" customWidth="1"/>
    <col min="1785" max="1785" width="9.42578125" customWidth="1"/>
    <col min="1786" max="1786" width="34.28515625" customWidth="1"/>
    <col min="1787" max="1787" width="18.28515625" customWidth="1"/>
    <col min="1788" max="1788" width="16.5703125" customWidth="1"/>
    <col min="1789" max="1789" width="17.140625" customWidth="1"/>
    <col min="1790" max="1790" width="25.42578125" customWidth="1"/>
    <col min="1791" max="1791" width="12.5703125" customWidth="1"/>
    <col min="1792" max="1792" width="9.28515625" customWidth="1"/>
    <col min="1793" max="1793" width="10.5703125" customWidth="1"/>
    <col min="1794" max="1794" width="6.85546875" customWidth="1"/>
    <col min="1796" max="1796" width="8.140625" customWidth="1"/>
    <col min="1797" max="1797" width="10.85546875" customWidth="1"/>
    <col min="2040" max="2040" width="4.7109375" customWidth="1"/>
    <col min="2041" max="2041" width="9.42578125" customWidth="1"/>
    <col min="2042" max="2042" width="34.28515625" customWidth="1"/>
    <col min="2043" max="2043" width="18.28515625" customWidth="1"/>
    <col min="2044" max="2044" width="16.5703125" customWidth="1"/>
    <col min="2045" max="2045" width="17.140625" customWidth="1"/>
    <col min="2046" max="2046" width="25.42578125" customWidth="1"/>
    <col min="2047" max="2047" width="12.5703125" customWidth="1"/>
    <col min="2048" max="2048" width="9.28515625" customWidth="1"/>
    <col min="2049" max="2049" width="10.5703125" customWidth="1"/>
    <col min="2050" max="2050" width="6.85546875" customWidth="1"/>
    <col min="2052" max="2052" width="8.140625" customWidth="1"/>
    <col min="2053" max="2053" width="10.85546875" customWidth="1"/>
    <col min="2296" max="2296" width="4.7109375" customWidth="1"/>
    <col min="2297" max="2297" width="9.42578125" customWidth="1"/>
    <col min="2298" max="2298" width="34.28515625" customWidth="1"/>
    <col min="2299" max="2299" width="18.28515625" customWidth="1"/>
    <col min="2300" max="2300" width="16.5703125" customWidth="1"/>
    <col min="2301" max="2301" width="17.140625" customWidth="1"/>
    <col min="2302" max="2302" width="25.42578125" customWidth="1"/>
    <col min="2303" max="2303" width="12.5703125" customWidth="1"/>
    <col min="2304" max="2304" width="9.28515625" customWidth="1"/>
    <col min="2305" max="2305" width="10.5703125" customWidth="1"/>
    <col min="2306" max="2306" width="6.85546875" customWidth="1"/>
    <col min="2308" max="2308" width="8.140625" customWidth="1"/>
    <col min="2309" max="2309" width="10.85546875" customWidth="1"/>
    <col min="2552" max="2552" width="4.7109375" customWidth="1"/>
    <col min="2553" max="2553" width="9.42578125" customWidth="1"/>
    <col min="2554" max="2554" width="34.28515625" customWidth="1"/>
    <col min="2555" max="2555" width="18.28515625" customWidth="1"/>
    <col min="2556" max="2556" width="16.5703125" customWidth="1"/>
    <col min="2557" max="2557" width="17.140625" customWidth="1"/>
    <col min="2558" max="2558" width="25.42578125" customWidth="1"/>
    <col min="2559" max="2559" width="12.5703125" customWidth="1"/>
    <col min="2560" max="2560" width="9.28515625" customWidth="1"/>
    <col min="2561" max="2561" width="10.5703125" customWidth="1"/>
    <col min="2562" max="2562" width="6.85546875" customWidth="1"/>
    <col min="2564" max="2564" width="8.140625" customWidth="1"/>
    <col min="2565" max="2565" width="10.85546875" customWidth="1"/>
    <col min="2808" max="2808" width="4.7109375" customWidth="1"/>
    <col min="2809" max="2809" width="9.42578125" customWidth="1"/>
    <col min="2810" max="2810" width="34.28515625" customWidth="1"/>
    <col min="2811" max="2811" width="18.28515625" customWidth="1"/>
    <col min="2812" max="2812" width="16.5703125" customWidth="1"/>
    <col min="2813" max="2813" width="17.140625" customWidth="1"/>
    <col min="2814" max="2814" width="25.42578125" customWidth="1"/>
    <col min="2815" max="2815" width="12.5703125" customWidth="1"/>
    <col min="2816" max="2816" width="9.28515625" customWidth="1"/>
    <col min="2817" max="2817" width="10.5703125" customWidth="1"/>
    <col min="2818" max="2818" width="6.85546875" customWidth="1"/>
    <col min="2820" max="2820" width="8.140625" customWidth="1"/>
    <col min="2821" max="2821" width="10.85546875" customWidth="1"/>
    <col min="3064" max="3064" width="4.7109375" customWidth="1"/>
    <col min="3065" max="3065" width="9.42578125" customWidth="1"/>
    <col min="3066" max="3066" width="34.28515625" customWidth="1"/>
    <col min="3067" max="3067" width="18.28515625" customWidth="1"/>
    <col min="3068" max="3068" width="16.5703125" customWidth="1"/>
    <col min="3069" max="3069" width="17.140625" customWidth="1"/>
    <col min="3070" max="3070" width="25.42578125" customWidth="1"/>
    <col min="3071" max="3071" width="12.5703125" customWidth="1"/>
    <col min="3072" max="3072" width="9.28515625" customWidth="1"/>
    <col min="3073" max="3073" width="10.5703125" customWidth="1"/>
    <col min="3074" max="3074" width="6.85546875" customWidth="1"/>
    <col min="3076" max="3076" width="8.140625" customWidth="1"/>
    <col min="3077" max="3077" width="10.85546875" customWidth="1"/>
    <col min="3320" max="3320" width="4.7109375" customWidth="1"/>
    <col min="3321" max="3321" width="9.42578125" customWidth="1"/>
    <col min="3322" max="3322" width="34.28515625" customWidth="1"/>
    <col min="3323" max="3323" width="18.28515625" customWidth="1"/>
    <col min="3324" max="3324" width="16.5703125" customWidth="1"/>
    <col min="3325" max="3325" width="17.140625" customWidth="1"/>
    <col min="3326" max="3326" width="25.42578125" customWidth="1"/>
    <col min="3327" max="3327" width="12.5703125" customWidth="1"/>
    <col min="3328" max="3328" width="9.28515625" customWidth="1"/>
    <col min="3329" max="3329" width="10.5703125" customWidth="1"/>
    <col min="3330" max="3330" width="6.85546875" customWidth="1"/>
    <col min="3332" max="3332" width="8.140625" customWidth="1"/>
    <col min="3333" max="3333" width="10.85546875" customWidth="1"/>
    <col min="3576" max="3576" width="4.7109375" customWidth="1"/>
    <col min="3577" max="3577" width="9.42578125" customWidth="1"/>
    <col min="3578" max="3578" width="34.28515625" customWidth="1"/>
    <col min="3579" max="3579" width="18.28515625" customWidth="1"/>
    <col min="3580" max="3580" width="16.5703125" customWidth="1"/>
    <col min="3581" max="3581" width="17.140625" customWidth="1"/>
    <col min="3582" max="3582" width="25.42578125" customWidth="1"/>
    <col min="3583" max="3583" width="12.5703125" customWidth="1"/>
    <col min="3584" max="3584" width="9.28515625" customWidth="1"/>
    <col min="3585" max="3585" width="10.5703125" customWidth="1"/>
    <col min="3586" max="3586" width="6.85546875" customWidth="1"/>
    <col min="3588" max="3588" width="8.140625" customWidth="1"/>
    <col min="3589" max="3589" width="10.85546875" customWidth="1"/>
    <col min="3832" max="3832" width="4.7109375" customWidth="1"/>
    <col min="3833" max="3833" width="9.42578125" customWidth="1"/>
    <col min="3834" max="3834" width="34.28515625" customWidth="1"/>
    <col min="3835" max="3835" width="18.28515625" customWidth="1"/>
    <col min="3836" max="3836" width="16.5703125" customWidth="1"/>
    <col min="3837" max="3837" width="17.140625" customWidth="1"/>
    <col min="3838" max="3838" width="25.42578125" customWidth="1"/>
    <col min="3839" max="3839" width="12.5703125" customWidth="1"/>
    <col min="3840" max="3840" width="9.28515625" customWidth="1"/>
    <col min="3841" max="3841" width="10.5703125" customWidth="1"/>
    <col min="3842" max="3842" width="6.85546875" customWidth="1"/>
    <col min="3844" max="3844" width="8.140625" customWidth="1"/>
    <col min="3845" max="3845" width="10.85546875" customWidth="1"/>
    <col min="4088" max="4088" width="4.7109375" customWidth="1"/>
    <col min="4089" max="4089" width="9.42578125" customWidth="1"/>
    <col min="4090" max="4090" width="34.28515625" customWidth="1"/>
    <col min="4091" max="4091" width="18.28515625" customWidth="1"/>
    <col min="4092" max="4092" width="16.5703125" customWidth="1"/>
    <col min="4093" max="4093" width="17.140625" customWidth="1"/>
    <col min="4094" max="4094" width="25.42578125" customWidth="1"/>
    <col min="4095" max="4095" width="12.5703125" customWidth="1"/>
    <col min="4096" max="4096" width="9.28515625" customWidth="1"/>
    <col min="4097" max="4097" width="10.5703125" customWidth="1"/>
    <col min="4098" max="4098" width="6.85546875" customWidth="1"/>
    <col min="4100" max="4100" width="8.140625" customWidth="1"/>
    <col min="4101" max="4101" width="10.85546875" customWidth="1"/>
    <col min="4344" max="4344" width="4.7109375" customWidth="1"/>
    <col min="4345" max="4345" width="9.42578125" customWidth="1"/>
    <col min="4346" max="4346" width="34.28515625" customWidth="1"/>
    <col min="4347" max="4347" width="18.28515625" customWidth="1"/>
    <col min="4348" max="4348" width="16.5703125" customWidth="1"/>
    <col min="4349" max="4349" width="17.140625" customWidth="1"/>
    <col min="4350" max="4350" width="25.42578125" customWidth="1"/>
    <col min="4351" max="4351" width="12.5703125" customWidth="1"/>
    <col min="4352" max="4352" width="9.28515625" customWidth="1"/>
    <col min="4353" max="4353" width="10.5703125" customWidth="1"/>
    <col min="4354" max="4354" width="6.85546875" customWidth="1"/>
    <col min="4356" max="4356" width="8.140625" customWidth="1"/>
    <col min="4357" max="4357" width="10.85546875" customWidth="1"/>
    <col min="4600" max="4600" width="4.7109375" customWidth="1"/>
    <col min="4601" max="4601" width="9.42578125" customWidth="1"/>
    <col min="4602" max="4602" width="34.28515625" customWidth="1"/>
    <col min="4603" max="4603" width="18.28515625" customWidth="1"/>
    <col min="4604" max="4604" width="16.5703125" customWidth="1"/>
    <col min="4605" max="4605" width="17.140625" customWidth="1"/>
    <col min="4606" max="4606" width="25.42578125" customWidth="1"/>
    <col min="4607" max="4607" width="12.5703125" customWidth="1"/>
    <col min="4608" max="4608" width="9.28515625" customWidth="1"/>
    <col min="4609" max="4609" width="10.5703125" customWidth="1"/>
    <col min="4610" max="4610" width="6.85546875" customWidth="1"/>
    <col min="4612" max="4612" width="8.140625" customWidth="1"/>
    <col min="4613" max="4613" width="10.85546875" customWidth="1"/>
    <col min="4856" max="4856" width="4.7109375" customWidth="1"/>
    <col min="4857" max="4857" width="9.42578125" customWidth="1"/>
    <col min="4858" max="4858" width="34.28515625" customWidth="1"/>
    <col min="4859" max="4859" width="18.28515625" customWidth="1"/>
    <col min="4860" max="4860" width="16.5703125" customWidth="1"/>
    <col min="4861" max="4861" width="17.140625" customWidth="1"/>
    <col min="4862" max="4862" width="25.42578125" customWidth="1"/>
    <col min="4863" max="4863" width="12.5703125" customWidth="1"/>
    <col min="4864" max="4864" width="9.28515625" customWidth="1"/>
    <col min="4865" max="4865" width="10.5703125" customWidth="1"/>
    <col min="4866" max="4866" width="6.85546875" customWidth="1"/>
    <col min="4868" max="4868" width="8.140625" customWidth="1"/>
    <col min="4869" max="4869" width="10.85546875" customWidth="1"/>
    <col min="5112" max="5112" width="4.7109375" customWidth="1"/>
    <col min="5113" max="5113" width="9.42578125" customWidth="1"/>
    <col min="5114" max="5114" width="34.28515625" customWidth="1"/>
    <col min="5115" max="5115" width="18.28515625" customWidth="1"/>
    <col min="5116" max="5116" width="16.5703125" customWidth="1"/>
    <col min="5117" max="5117" width="17.140625" customWidth="1"/>
    <col min="5118" max="5118" width="25.42578125" customWidth="1"/>
    <col min="5119" max="5119" width="12.5703125" customWidth="1"/>
    <col min="5120" max="5120" width="9.28515625" customWidth="1"/>
    <col min="5121" max="5121" width="10.5703125" customWidth="1"/>
    <col min="5122" max="5122" width="6.85546875" customWidth="1"/>
    <col min="5124" max="5124" width="8.140625" customWidth="1"/>
    <col min="5125" max="5125" width="10.85546875" customWidth="1"/>
    <col min="5368" max="5368" width="4.7109375" customWidth="1"/>
    <col min="5369" max="5369" width="9.42578125" customWidth="1"/>
    <col min="5370" max="5370" width="34.28515625" customWidth="1"/>
    <col min="5371" max="5371" width="18.28515625" customWidth="1"/>
    <col min="5372" max="5372" width="16.5703125" customWidth="1"/>
    <col min="5373" max="5373" width="17.140625" customWidth="1"/>
    <col min="5374" max="5374" width="25.42578125" customWidth="1"/>
    <col min="5375" max="5375" width="12.5703125" customWidth="1"/>
    <col min="5376" max="5376" width="9.28515625" customWidth="1"/>
    <col min="5377" max="5377" width="10.5703125" customWidth="1"/>
    <col min="5378" max="5378" width="6.85546875" customWidth="1"/>
    <col min="5380" max="5380" width="8.140625" customWidth="1"/>
    <col min="5381" max="5381" width="10.85546875" customWidth="1"/>
    <col min="5624" max="5624" width="4.7109375" customWidth="1"/>
    <col min="5625" max="5625" width="9.42578125" customWidth="1"/>
    <col min="5626" max="5626" width="34.28515625" customWidth="1"/>
    <col min="5627" max="5627" width="18.28515625" customWidth="1"/>
    <col min="5628" max="5628" width="16.5703125" customWidth="1"/>
    <col min="5629" max="5629" width="17.140625" customWidth="1"/>
    <col min="5630" max="5630" width="25.42578125" customWidth="1"/>
    <col min="5631" max="5631" width="12.5703125" customWidth="1"/>
    <col min="5632" max="5632" width="9.28515625" customWidth="1"/>
    <col min="5633" max="5633" width="10.5703125" customWidth="1"/>
    <col min="5634" max="5634" width="6.85546875" customWidth="1"/>
    <col min="5636" max="5636" width="8.140625" customWidth="1"/>
    <col min="5637" max="5637" width="10.85546875" customWidth="1"/>
    <col min="5880" max="5880" width="4.7109375" customWidth="1"/>
    <col min="5881" max="5881" width="9.42578125" customWidth="1"/>
    <col min="5882" max="5882" width="34.28515625" customWidth="1"/>
    <col min="5883" max="5883" width="18.28515625" customWidth="1"/>
    <col min="5884" max="5884" width="16.5703125" customWidth="1"/>
    <col min="5885" max="5885" width="17.140625" customWidth="1"/>
    <col min="5886" max="5886" width="25.42578125" customWidth="1"/>
    <col min="5887" max="5887" width="12.5703125" customWidth="1"/>
    <col min="5888" max="5888" width="9.28515625" customWidth="1"/>
    <col min="5889" max="5889" width="10.5703125" customWidth="1"/>
    <col min="5890" max="5890" width="6.85546875" customWidth="1"/>
    <col min="5892" max="5892" width="8.140625" customWidth="1"/>
    <col min="5893" max="5893" width="10.85546875" customWidth="1"/>
    <col min="6136" max="6136" width="4.7109375" customWidth="1"/>
    <col min="6137" max="6137" width="9.42578125" customWidth="1"/>
    <col min="6138" max="6138" width="34.28515625" customWidth="1"/>
    <col min="6139" max="6139" width="18.28515625" customWidth="1"/>
    <col min="6140" max="6140" width="16.5703125" customWidth="1"/>
    <col min="6141" max="6141" width="17.140625" customWidth="1"/>
    <col min="6142" max="6142" width="25.42578125" customWidth="1"/>
    <col min="6143" max="6143" width="12.5703125" customWidth="1"/>
    <col min="6144" max="6144" width="9.28515625" customWidth="1"/>
    <col min="6145" max="6145" width="10.5703125" customWidth="1"/>
    <col min="6146" max="6146" width="6.85546875" customWidth="1"/>
    <col min="6148" max="6148" width="8.140625" customWidth="1"/>
    <col min="6149" max="6149" width="10.85546875" customWidth="1"/>
    <col min="6392" max="6392" width="4.7109375" customWidth="1"/>
    <col min="6393" max="6393" width="9.42578125" customWidth="1"/>
    <col min="6394" max="6394" width="34.28515625" customWidth="1"/>
    <col min="6395" max="6395" width="18.28515625" customWidth="1"/>
    <col min="6396" max="6396" width="16.5703125" customWidth="1"/>
    <col min="6397" max="6397" width="17.140625" customWidth="1"/>
    <col min="6398" max="6398" width="25.42578125" customWidth="1"/>
    <col min="6399" max="6399" width="12.5703125" customWidth="1"/>
    <col min="6400" max="6400" width="9.28515625" customWidth="1"/>
    <col min="6401" max="6401" width="10.5703125" customWidth="1"/>
    <col min="6402" max="6402" width="6.85546875" customWidth="1"/>
    <col min="6404" max="6404" width="8.140625" customWidth="1"/>
    <col min="6405" max="6405" width="10.85546875" customWidth="1"/>
    <col min="6648" max="6648" width="4.7109375" customWidth="1"/>
    <col min="6649" max="6649" width="9.42578125" customWidth="1"/>
    <col min="6650" max="6650" width="34.28515625" customWidth="1"/>
    <col min="6651" max="6651" width="18.28515625" customWidth="1"/>
    <col min="6652" max="6652" width="16.5703125" customWidth="1"/>
    <col min="6653" max="6653" width="17.140625" customWidth="1"/>
    <col min="6654" max="6654" width="25.42578125" customWidth="1"/>
    <col min="6655" max="6655" width="12.5703125" customWidth="1"/>
    <col min="6656" max="6656" width="9.28515625" customWidth="1"/>
    <col min="6657" max="6657" width="10.5703125" customWidth="1"/>
    <col min="6658" max="6658" width="6.85546875" customWidth="1"/>
    <col min="6660" max="6660" width="8.140625" customWidth="1"/>
    <col min="6661" max="6661" width="10.85546875" customWidth="1"/>
    <col min="6904" max="6904" width="4.7109375" customWidth="1"/>
    <col min="6905" max="6905" width="9.42578125" customWidth="1"/>
    <col min="6906" max="6906" width="34.28515625" customWidth="1"/>
    <col min="6907" max="6907" width="18.28515625" customWidth="1"/>
    <col min="6908" max="6908" width="16.5703125" customWidth="1"/>
    <col min="6909" max="6909" width="17.140625" customWidth="1"/>
    <col min="6910" max="6910" width="25.42578125" customWidth="1"/>
    <col min="6911" max="6911" width="12.5703125" customWidth="1"/>
    <col min="6912" max="6912" width="9.28515625" customWidth="1"/>
    <col min="6913" max="6913" width="10.5703125" customWidth="1"/>
    <col min="6914" max="6914" width="6.85546875" customWidth="1"/>
    <col min="6916" max="6916" width="8.140625" customWidth="1"/>
    <col min="6917" max="6917" width="10.85546875" customWidth="1"/>
    <col min="7160" max="7160" width="4.7109375" customWidth="1"/>
    <col min="7161" max="7161" width="9.42578125" customWidth="1"/>
    <col min="7162" max="7162" width="34.28515625" customWidth="1"/>
    <col min="7163" max="7163" width="18.28515625" customWidth="1"/>
    <col min="7164" max="7164" width="16.5703125" customWidth="1"/>
    <col min="7165" max="7165" width="17.140625" customWidth="1"/>
    <col min="7166" max="7166" width="25.42578125" customWidth="1"/>
    <col min="7167" max="7167" width="12.5703125" customWidth="1"/>
    <col min="7168" max="7168" width="9.28515625" customWidth="1"/>
    <col min="7169" max="7169" width="10.5703125" customWidth="1"/>
    <col min="7170" max="7170" width="6.85546875" customWidth="1"/>
    <col min="7172" max="7172" width="8.140625" customWidth="1"/>
    <col min="7173" max="7173" width="10.85546875" customWidth="1"/>
    <col min="7416" max="7416" width="4.7109375" customWidth="1"/>
    <col min="7417" max="7417" width="9.42578125" customWidth="1"/>
    <col min="7418" max="7418" width="34.28515625" customWidth="1"/>
    <col min="7419" max="7419" width="18.28515625" customWidth="1"/>
    <col min="7420" max="7420" width="16.5703125" customWidth="1"/>
    <col min="7421" max="7421" width="17.140625" customWidth="1"/>
    <col min="7422" max="7422" width="25.42578125" customWidth="1"/>
    <col min="7423" max="7423" width="12.5703125" customWidth="1"/>
    <col min="7424" max="7424" width="9.28515625" customWidth="1"/>
    <col min="7425" max="7425" width="10.5703125" customWidth="1"/>
    <col min="7426" max="7426" width="6.85546875" customWidth="1"/>
    <col min="7428" max="7428" width="8.140625" customWidth="1"/>
    <col min="7429" max="7429" width="10.85546875" customWidth="1"/>
    <col min="7672" max="7672" width="4.7109375" customWidth="1"/>
    <col min="7673" max="7673" width="9.42578125" customWidth="1"/>
    <col min="7674" max="7674" width="34.28515625" customWidth="1"/>
    <col min="7675" max="7675" width="18.28515625" customWidth="1"/>
    <col min="7676" max="7676" width="16.5703125" customWidth="1"/>
    <col min="7677" max="7677" width="17.140625" customWidth="1"/>
    <col min="7678" max="7678" width="25.42578125" customWidth="1"/>
    <col min="7679" max="7679" width="12.5703125" customWidth="1"/>
    <col min="7680" max="7680" width="9.28515625" customWidth="1"/>
    <col min="7681" max="7681" width="10.5703125" customWidth="1"/>
    <col min="7682" max="7682" width="6.85546875" customWidth="1"/>
    <col min="7684" max="7684" width="8.140625" customWidth="1"/>
    <col min="7685" max="7685" width="10.85546875" customWidth="1"/>
    <col min="7928" max="7928" width="4.7109375" customWidth="1"/>
    <col min="7929" max="7929" width="9.42578125" customWidth="1"/>
    <col min="7930" max="7930" width="34.28515625" customWidth="1"/>
    <col min="7931" max="7931" width="18.28515625" customWidth="1"/>
    <col min="7932" max="7932" width="16.5703125" customWidth="1"/>
    <col min="7933" max="7933" width="17.140625" customWidth="1"/>
    <col min="7934" max="7934" width="25.42578125" customWidth="1"/>
    <col min="7935" max="7935" width="12.5703125" customWidth="1"/>
    <col min="7936" max="7936" width="9.28515625" customWidth="1"/>
    <col min="7937" max="7937" width="10.5703125" customWidth="1"/>
    <col min="7938" max="7938" width="6.85546875" customWidth="1"/>
    <col min="7940" max="7940" width="8.140625" customWidth="1"/>
    <col min="7941" max="7941" width="10.85546875" customWidth="1"/>
    <col min="8184" max="8184" width="4.7109375" customWidth="1"/>
    <col min="8185" max="8185" width="9.42578125" customWidth="1"/>
    <col min="8186" max="8186" width="34.28515625" customWidth="1"/>
    <col min="8187" max="8187" width="18.28515625" customWidth="1"/>
    <col min="8188" max="8188" width="16.5703125" customWidth="1"/>
    <col min="8189" max="8189" width="17.140625" customWidth="1"/>
    <col min="8190" max="8190" width="25.42578125" customWidth="1"/>
    <col min="8191" max="8191" width="12.5703125" customWidth="1"/>
    <col min="8192" max="8192" width="9.28515625" customWidth="1"/>
    <col min="8193" max="8193" width="10.5703125" customWidth="1"/>
    <col min="8194" max="8194" width="6.85546875" customWidth="1"/>
    <col min="8196" max="8196" width="8.140625" customWidth="1"/>
    <col min="8197" max="8197" width="10.85546875" customWidth="1"/>
    <col min="8440" max="8440" width="4.7109375" customWidth="1"/>
    <col min="8441" max="8441" width="9.42578125" customWidth="1"/>
    <col min="8442" max="8442" width="34.28515625" customWidth="1"/>
    <col min="8443" max="8443" width="18.28515625" customWidth="1"/>
    <col min="8444" max="8444" width="16.5703125" customWidth="1"/>
    <col min="8445" max="8445" width="17.140625" customWidth="1"/>
    <col min="8446" max="8446" width="25.42578125" customWidth="1"/>
    <col min="8447" max="8447" width="12.5703125" customWidth="1"/>
    <col min="8448" max="8448" width="9.28515625" customWidth="1"/>
    <col min="8449" max="8449" width="10.5703125" customWidth="1"/>
    <col min="8450" max="8450" width="6.85546875" customWidth="1"/>
    <col min="8452" max="8452" width="8.140625" customWidth="1"/>
    <col min="8453" max="8453" width="10.85546875" customWidth="1"/>
    <col min="8696" max="8696" width="4.7109375" customWidth="1"/>
    <col min="8697" max="8697" width="9.42578125" customWidth="1"/>
    <col min="8698" max="8698" width="34.28515625" customWidth="1"/>
    <col min="8699" max="8699" width="18.28515625" customWidth="1"/>
    <col min="8700" max="8700" width="16.5703125" customWidth="1"/>
    <col min="8701" max="8701" width="17.140625" customWidth="1"/>
    <col min="8702" max="8702" width="25.42578125" customWidth="1"/>
    <col min="8703" max="8703" width="12.5703125" customWidth="1"/>
    <col min="8704" max="8704" width="9.28515625" customWidth="1"/>
    <col min="8705" max="8705" width="10.5703125" customWidth="1"/>
    <col min="8706" max="8706" width="6.85546875" customWidth="1"/>
    <col min="8708" max="8708" width="8.140625" customWidth="1"/>
    <col min="8709" max="8709" width="10.85546875" customWidth="1"/>
    <col min="8952" max="8952" width="4.7109375" customWidth="1"/>
    <col min="8953" max="8953" width="9.42578125" customWidth="1"/>
    <col min="8954" max="8954" width="34.28515625" customWidth="1"/>
    <col min="8955" max="8955" width="18.28515625" customWidth="1"/>
    <col min="8956" max="8956" width="16.5703125" customWidth="1"/>
    <col min="8957" max="8957" width="17.140625" customWidth="1"/>
    <col min="8958" max="8958" width="25.42578125" customWidth="1"/>
    <col min="8959" max="8959" width="12.5703125" customWidth="1"/>
    <col min="8960" max="8960" width="9.28515625" customWidth="1"/>
    <col min="8961" max="8961" width="10.5703125" customWidth="1"/>
    <col min="8962" max="8962" width="6.85546875" customWidth="1"/>
    <col min="8964" max="8964" width="8.140625" customWidth="1"/>
    <col min="8965" max="8965" width="10.85546875" customWidth="1"/>
    <col min="9208" max="9208" width="4.7109375" customWidth="1"/>
    <col min="9209" max="9209" width="9.42578125" customWidth="1"/>
    <col min="9210" max="9210" width="34.28515625" customWidth="1"/>
    <col min="9211" max="9211" width="18.28515625" customWidth="1"/>
    <col min="9212" max="9212" width="16.5703125" customWidth="1"/>
    <col min="9213" max="9213" width="17.140625" customWidth="1"/>
    <col min="9214" max="9214" width="25.42578125" customWidth="1"/>
    <col min="9215" max="9215" width="12.5703125" customWidth="1"/>
    <col min="9216" max="9216" width="9.28515625" customWidth="1"/>
    <col min="9217" max="9217" width="10.5703125" customWidth="1"/>
    <col min="9218" max="9218" width="6.85546875" customWidth="1"/>
    <col min="9220" max="9220" width="8.140625" customWidth="1"/>
    <col min="9221" max="9221" width="10.85546875" customWidth="1"/>
    <col min="9464" max="9464" width="4.7109375" customWidth="1"/>
    <col min="9465" max="9465" width="9.42578125" customWidth="1"/>
    <col min="9466" max="9466" width="34.28515625" customWidth="1"/>
    <col min="9467" max="9467" width="18.28515625" customWidth="1"/>
    <col min="9468" max="9468" width="16.5703125" customWidth="1"/>
    <col min="9469" max="9469" width="17.140625" customWidth="1"/>
    <col min="9470" max="9470" width="25.42578125" customWidth="1"/>
    <col min="9471" max="9471" width="12.5703125" customWidth="1"/>
    <col min="9472" max="9472" width="9.28515625" customWidth="1"/>
    <col min="9473" max="9473" width="10.5703125" customWidth="1"/>
    <col min="9474" max="9474" width="6.85546875" customWidth="1"/>
    <col min="9476" max="9476" width="8.140625" customWidth="1"/>
    <col min="9477" max="9477" width="10.85546875" customWidth="1"/>
    <col min="9720" max="9720" width="4.7109375" customWidth="1"/>
    <col min="9721" max="9721" width="9.42578125" customWidth="1"/>
    <col min="9722" max="9722" width="34.28515625" customWidth="1"/>
    <col min="9723" max="9723" width="18.28515625" customWidth="1"/>
    <col min="9724" max="9724" width="16.5703125" customWidth="1"/>
    <col min="9725" max="9725" width="17.140625" customWidth="1"/>
    <col min="9726" max="9726" width="25.42578125" customWidth="1"/>
    <col min="9727" max="9727" width="12.5703125" customWidth="1"/>
    <col min="9728" max="9728" width="9.28515625" customWidth="1"/>
    <col min="9729" max="9729" width="10.5703125" customWidth="1"/>
    <col min="9730" max="9730" width="6.85546875" customWidth="1"/>
    <col min="9732" max="9732" width="8.140625" customWidth="1"/>
    <col min="9733" max="9733" width="10.85546875" customWidth="1"/>
    <col min="9976" max="9976" width="4.7109375" customWidth="1"/>
    <col min="9977" max="9977" width="9.42578125" customWidth="1"/>
    <col min="9978" max="9978" width="34.28515625" customWidth="1"/>
    <col min="9979" max="9979" width="18.28515625" customWidth="1"/>
    <col min="9980" max="9980" width="16.5703125" customWidth="1"/>
    <col min="9981" max="9981" width="17.140625" customWidth="1"/>
    <col min="9982" max="9982" width="25.42578125" customWidth="1"/>
    <col min="9983" max="9983" width="12.5703125" customWidth="1"/>
    <col min="9984" max="9984" width="9.28515625" customWidth="1"/>
    <col min="9985" max="9985" width="10.5703125" customWidth="1"/>
    <col min="9986" max="9986" width="6.85546875" customWidth="1"/>
    <col min="9988" max="9988" width="8.140625" customWidth="1"/>
    <col min="9989" max="9989" width="10.85546875" customWidth="1"/>
    <col min="10232" max="10232" width="4.7109375" customWidth="1"/>
    <col min="10233" max="10233" width="9.42578125" customWidth="1"/>
    <col min="10234" max="10234" width="34.28515625" customWidth="1"/>
    <col min="10235" max="10235" width="18.28515625" customWidth="1"/>
    <col min="10236" max="10236" width="16.5703125" customWidth="1"/>
    <col min="10237" max="10237" width="17.140625" customWidth="1"/>
    <col min="10238" max="10238" width="25.42578125" customWidth="1"/>
    <col min="10239" max="10239" width="12.5703125" customWidth="1"/>
    <col min="10240" max="10240" width="9.28515625" customWidth="1"/>
    <col min="10241" max="10241" width="10.5703125" customWidth="1"/>
    <col min="10242" max="10242" width="6.85546875" customWidth="1"/>
    <col min="10244" max="10244" width="8.140625" customWidth="1"/>
    <col min="10245" max="10245" width="10.85546875" customWidth="1"/>
    <col min="10488" max="10488" width="4.7109375" customWidth="1"/>
    <col min="10489" max="10489" width="9.42578125" customWidth="1"/>
    <col min="10490" max="10490" width="34.28515625" customWidth="1"/>
    <col min="10491" max="10491" width="18.28515625" customWidth="1"/>
    <col min="10492" max="10492" width="16.5703125" customWidth="1"/>
    <col min="10493" max="10493" width="17.140625" customWidth="1"/>
    <col min="10494" max="10494" width="25.42578125" customWidth="1"/>
    <col min="10495" max="10495" width="12.5703125" customWidth="1"/>
    <col min="10496" max="10496" width="9.28515625" customWidth="1"/>
    <col min="10497" max="10497" width="10.5703125" customWidth="1"/>
    <col min="10498" max="10498" width="6.85546875" customWidth="1"/>
    <col min="10500" max="10500" width="8.140625" customWidth="1"/>
    <col min="10501" max="10501" width="10.85546875" customWidth="1"/>
    <col min="10744" max="10744" width="4.7109375" customWidth="1"/>
    <col min="10745" max="10745" width="9.42578125" customWidth="1"/>
    <col min="10746" max="10746" width="34.28515625" customWidth="1"/>
    <col min="10747" max="10747" width="18.28515625" customWidth="1"/>
    <col min="10748" max="10748" width="16.5703125" customWidth="1"/>
    <col min="10749" max="10749" width="17.140625" customWidth="1"/>
    <col min="10750" max="10750" width="25.42578125" customWidth="1"/>
    <col min="10751" max="10751" width="12.5703125" customWidth="1"/>
    <col min="10752" max="10752" width="9.28515625" customWidth="1"/>
    <col min="10753" max="10753" width="10.5703125" customWidth="1"/>
    <col min="10754" max="10754" width="6.85546875" customWidth="1"/>
    <col min="10756" max="10756" width="8.140625" customWidth="1"/>
    <col min="10757" max="10757" width="10.85546875" customWidth="1"/>
    <col min="11000" max="11000" width="4.7109375" customWidth="1"/>
    <col min="11001" max="11001" width="9.42578125" customWidth="1"/>
    <col min="11002" max="11002" width="34.28515625" customWidth="1"/>
    <col min="11003" max="11003" width="18.28515625" customWidth="1"/>
    <col min="11004" max="11004" width="16.5703125" customWidth="1"/>
    <col min="11005" max="11005" width="17.140625" customWidth="1"/>
    <col min="11006" max="11006" width="25.42578125" customWidth="1"/>
    <col min="11007" max="11007" width="12.5703125" customWidth="1"/>
    <col min="11008" max="11008" width="9.28515625" customWidth="1"/>
    <col min="11009" max="11009" width="10.5703125" customWidth="1"/>
    <col min="11010" max="11010" width="6.85546875" customWidth="1"/>
    <col min="11012" max="11012" width="8.140625" customWidth="1"/>
    <col min="11013" max="11013" width="10.85546875" customWidth="1"/>
    <col min="11256" max="11256" width="4.7109375" customWidth="1"/>
    <col min="11257" max="11257" width="9.42578125" customWidth="1"/>
    <col min="11258" max="11258" width="34.28515625" customWidth="1"/>
    <col min="11259" max="11259" width="18.28515625" customWidth="1"/>
    <col min="11260" max="11260" width="16.5703125" customWidth="1"/>
    <col min="11261" max="11261" width="17.140625" customWidth="1"/>
    <col min="11262" max="11262" width="25.42578125" customWidth="1"/>
    <col min="11263" max="11263" width="12.5703125" customWidth="1"/>
    <col min="11264" max="11264" width="9.28515625" customWidth="1"/>
    <col min="11265" max="11265" width="10.5703125" customWidth="1"/>
    <col min="11266" max="11266" width="6.85546875" customWidth="1"/>
    <col min="11268" max="11268" width="8.140625" customWidth="1"/>
    <col min="11269" max="11269" width="10.85546875" customWidth="1"/>
    <col min="11512" max="11512" width="4.7109375" customWidth="1"/>
    <col min="11513" max="11513" width="9.42578125" customWidth="1"/>
    <col min="11514" max="11514" width="34.28515625" customWidth="1"/>
    <col min="11515" max="11515" width="18.28515625" customWidth="1"/>
    <col min="11516" max="11516" width="16.5703125" customWidth="1"/>
    <col min="11517" max="11517" width="17.140625" customWidth="1"/>
    <col min="11518" max="11518" width="25.42578125" customWidth="1"/>
    <col min="11519" max="11519" width="12.5703125" customWidth="1"/>
    <col min="11520" max="11520" width="9.28515625" customWidth="1"/>
    <col min="11521" max="11521" width="10.5703125" customWidth="1"/>
    <col min="11522" max="11522" width="6.85546875" customWidth="1"/>
    <col min="11524" max="11524" width="8.140625" customWidth="1"/>
    <col min="11525" max="11525" width="10.85546875" customWidth="1"/>
    <col min="11768" max="11768" width="4.7109375" customWidth="1"/>
    <col min="11769" max="11769" width="9.42578125" customWidth="1"/>
    <col min="11770" max="11770" width="34.28515625" customWidth="1"/>
    <col min="11771" max="11771" width="18.28515625" customWidth="1"/>
    <col min="11772" max="11772" width="16.5703125" customWidth="1"/>
    <col min="11773" max="11773" width="17.140625" customWidth="1"/>
    <col min="11774" max="11774" width="25.42578125" customWidth="1"/>
    <col min="11775" max="11775" width="12.5703125" customWidth="1"/>
    <col min="11776" max="11776" width="9.28515625" customWidth="1"/>
    <col min="11777" max="11777" width="10.5703125" customWidth="1"/>
    <col min="11778" max="11778" width="6.85546875" customWidth="1"/>
    <col min="11780" max="11780" width="8.140625" customWidth="1"/>
    <col min="11781" max="11781" width="10.85546875" customWidth="1"/>
    <col min="12024" max="12024" width="4.7109375" customWidth="1"/>
    <col min="12025" max="12025" width="9.42578125" customWidth="1"/>
    <col min="12026" max="12026" width="34.28515625" customWidth="1"/>
    <col min="12027" max="12027" width="18.28515625" customWidth="1"/>
    <col min="12028" max="12028" width="16.5703125" customWidth="1"/>
    <col min="12029" max="12029" width="17.140625" customWidth="1"/>
    <col min="12030" max="12030" width="25.42578125" customWidth="1"/>
    <col min="12031" max="12031" width="12.5703125" customWidth="1"/>
    <col min="12032" max="12032" width="9.28515625" customWidth="1"/>
    <col min="12033" max="12033" width="10.5703125" customWidth="1"/>
    <col min="12034" max="12034" width="6.85546875" customWidth="1"/>
    <col min="12036" max="12036" width="8.140625" customWidth="1"/>
    <col min="12037" max="12037" width="10.85546875" customWidth="1"/>
    <col min="12280" max="12280" width="4.7109375" customWidth="1"/>
    <col min="12281" max="12281" width="9.42578125" customWidth="1"/>
    <col min="12282" max="12282" width="34.28515625" customWidth="1"/>
    <col min="12283" max="12283" width="18.28515625" customWidth="1"/>
    <col min="12284" max="12284" width="16.5703125" customWidth="1"/>
    <col min="12285" max="12285" width="17.140625" customWidth="1"/>
    <col min="12286" max="12286" width="25.42578125" customWidth="1"/>
    <col min="12287" max="12287" width="12.5703125" customWidth="1"/>
    <col min="12288" max="12288" width="9.28515625" customWidth="1"/>
    <col min="12289" max="12289" width="10.5703125" customWidth="1"/>
    <col min="12290" max="12290" width="6.85546875" customWidth="1"/>
    <col min="12292" max="12292" width="8.140625" customWidth="1"/>
    <col min="12293" max="12293" width="10.85546875" customWidth="1"/>
    <col min="12536" max="12536" width="4.7109375" customWidth="1"/>
    <col min="12537" max="12537" width="9.42578125" customWidth="1"/>
    <col min="12538" max="12538" width="34.28515625" customWidth="1"/>
    <col min="12539" max="12539" width="18.28515625" customWidth="1"/>
    <col min="12540" max="12540" width="16.5703125" customWidth="1"/>
    <col min="12541" max="12541" width="17.140625" customWidth="1"/>
    <col min="12542" max="12542" width="25.42578125" customWidth="1"/>
    <col min="12543" max="12543" width="12.5703125" customWidth="1"/>
    <col min="12544" max="12544" width="9.28515625" customWidth="1"/>
    <col min="12545" max="12545" width="10.5703125" customWidth="1"/>
    <col min="12546" max="12546" width="6.85546875" customWidth="1"/>
    <col min="12548" max="12548" width="8.140625" customWidth="1"/>
    <col min="12549" max="12549" width="10.85546875" customWidth="1"/>
    <col min="12792" max="12792" width="4.7109375" customWidth="1"/>
    <col min="12793" max="12793" width="9.42578125" customWidth="1"/>
    <col min="12794" max="12794" width="34.28515625" customWidth="1"/>
    <col min="12795" max="12795" width="18.28515625" customWidth="1"/>
    <col min="12796" max="12796" width="16.5703125" customWidth="1"/>
    <col min="12797" max="12797" width="17.140625" customWidth="1"/>
    <col min="12798" max="12798" width="25.42578125" customWidth="1"/>
    <col min="12799" max="12799" width="12.5703125" customWidth="1"/>
    <col min="12800" max="12800" width="9.28515625" customWidth="1"/>
    <col min="12801" max="12801" width="10.5703125" customWidth="1"/>
    <col min="12802" max="12802" width="6.85546875" customWidth="1"/>
    <col min="12804" max="12804" width="8.140625" customWidth="1"/>
    <col min="12805" max="12805" width="10.85546875" customWidth="1"/>
    <col min="13048" max="13048" width="4.7109375" customWidth="1"/>
    <col min="13049" max="13049" width="9.42578125" customWidth="1"/>
    <col min="13050" max="13050" width="34.28515625" customWidth="1"/>
    <col min="13051" max="13051" width="18.28515625" customWidth="1"/>
    <col min="13052" max="13052" width="16.5703125" customWidth="1"/>
    <col min="13053" max="13053" width="17.140625" customWidth="1"/>
    <col min="13054" max="13054" width="25.42578125" customWidth="1"/>
    <col min="13055" max="13055" width="12.5703125" customWidth="1"/>
    <col min="13056" max="13056" width="9.28515625" customWidth="1"/>
    <col min="13057" max="13057" width="10.5703125" customWidth="1"/>
    <col min="13058" max="13058" width="6.85546875" customWidth="1"/>
    <col min="13060" max="13060" width="8.140625" customWidth="1"/>
    <col min="13061" max="13061" width="10.85546875" customWidth="1"/>
    <col min="13304" max="13304" width="4.7109375" customWidth="1"/>
    <col min="13305" max="13305" width="9.42578125" customWidth="1"/>
    <col min="13306" max="13306" width="34.28515625" customWidth="1"/>
    <col min="13307" max="13307" width="18.28515625" customWidth="1"/>
    <col min="13308" max="13308" width="16.5703125" customWidth="1"/>
    <col min="13309" max="13309" width="17.140625" customWidth="1"/>
    <col min="13310" max="13310" width="25.42578125" customWidth="1"/>
    <col min="13311" max="13311" width="12.5703125" customWidth="1"/>
    <col min="13312" max="13312" width="9.28515625" customWidth="1"/>
    <col min="13313" max="13313" width="10.5703125" customWidth="1"/>
    <col min="13314" max="13314" width="6.85546875" customWidth="1"/>
    <col min="13316" max="13316" width="8.140625" customWidth="1"/>
    <col min="13317" max="13317" width="10.85546875" customWidth="1"/>
    <col min="13560" max="13560" width="4.7109375" customWidth="1"/>
    <col min="13561" max="13561" width="9.42578125" customWidth="1"/>
    <col min="13562" max="13562" width="34.28515625" customWidth="1"/>
    <col min="13563" max="13563" width="18.28515625" customWidth="1"/>
    <col min="13564" max="13564" width="16.5703125" customWidth="1"/>
    <col min="13565" max="13565" width="17.140625" customWidth="1"/>
    <col min="13566" max="13566" width="25.42578125" customWidth="1"/>
    <col min="13567" max="13567" width="12.5703125" customWidth="1"/>
    <col min="13568" max="13568" width="9.28515625" customWidth="1"/>
    <col min="13569" max="13569" width="10.5703125" customWidth="1"/>
    <col min="13570" max="13570" width="6.85546875" customWidth="1"/>
    <col min="13572" max="13572" width="8.140625" customWidth="1"/>
    <col min="13573" max="13573" width="10.85546875" customWidth="1"/>
    <col min="13816" max="13816" width="4.7109375" customWidth="1"/>
    <col min="13817" max="13817" width="9.42578125" customWidth="1"/>
    <col min="13818" max="13818" width="34.28515625" customWidth="1"/>
    <col min="13819" max="13819" width="18.28515625" customWidth="1"/>
    <col min="13820" max="13820" width="16.5703125" customWidth="1"/>
    <col min="13821" max="13821" width="17.140625" customWidth="1"/>
    <col min="13822" max="13822" width="25.42578125" customWidth="1"/>
    <col min="13823" max="13823" width="12.5703125" customWidth="1"/>
    <col min="13824" max="13824" width="9.28515625" customWidth="1"/>
    <col min="13825" max="13825" width="10.5703125" customWidth="1"/>
    <col min="13826" max="13826" width="6.85546875" customWidth="1"/>
    <col min="13828" max="13828" width="8.140625" customWidth="1"/>
    <col min="13829" max="13829" width="10.85546875" customWidth="1"/>
    <col min="14072" max="14072" width="4.7109375" customWidth="1"/>
    <col min="14073" max="14073" width="9.42578125" customWidth="1"/>
    <col min="14074" max="14074" width="34.28515625" customWidth="1"/>
    <col min="14075" max="14075" width="18.28515625" customWidth="1"/>
    <col min="14076" max="14076" width="16.5703125" customWidth="1"/>
    <col min="14077" max="14077" width="17.140625" customWidth="1"/>
    <col min="14078" max="14078" width="25.42578125" customWidth="1"/>
    <col min="14079" max="14079" width="12.5703125" customWidth="1"/>
    <col min="14080" max="14080" width="9.28515625" customWidth="1"/>
    <col min="14081" max="14081" width="10.5703125" customWidth="1"/>
    <col min="14082" max="14082" width="6.85546875" customWidth="1"/>
    <col min="14084" max="14084" width="8.140625" customWidth="1"/>
    <col min="14085" max="14085" width="10.85546875" customWidth="1"/>
    <col min="14328" max="14328" width="4.7109375" customWidth="1"/>
    <col min="14329" max="14329" width="9.42578125" customWidth="1"/>
    <col min="14330" max="14330" width="34.28515625" customWidth="1"/>
    <col min="14331" max="14331" width="18.28515625" customWidth="1"/>
    <col min="14332" max="14332" width="16.5703125" customWidth="1"/>
    <col min="14333" max="14333" width="17.140625" customWidth="1"/>
    <col min="14334" max="14334" width="25.42578125" customWidth="1"/>
    <col min="14335" max="14335" width="12.5703125" customWidth="1"/>
    <col min="14336" max="14336" width="9.28515625" customWidth="1"/>
    <col min="14337" max="14337" width="10.5703125" customWidth="1"/>
    <col min="14338" max="14338" width="6.85546875" customWidth="1"/>
    <col min="14340" max="14340" width="8.140625" customWidth="1"/>
    <col min="14341" max="14341" width="10.85546875" customWidth="1"/>
    <col min="14584" max="14584" width="4.7109375" customWidth="1"/>
    <col min="14585" max="14585" width="9.42578125" customWidth="1"/>
    <col min="14586" max="14586" width="34.28515625" customWidth="1"/>
    <col min="14587" max="14587" width="18.28515625" customWidth="1"/>
    <col min="14588" max="14588" width="16.5703125" customWidth="1"/>
    <col min="14589" max="14589" width="17.140625" customWidth="1"/>
    <col min="14590" max="14590" width="25.42578125" customWidth="1"/>
    <col min="14591" max="14591" width="12.5703125" customWidth="1"/>
    <col min="14592" max="14592" width="9.28515625" customWidth="1"/>
    <col min="14593" max="14593" width="10.5703125" customWidth="1"/>
    <col min="14594" max="14594" width="6.85546875" customWidth="1"/>
    <col min="14596" max="14596" width="8.140625" customWidth="1"/>
    <col min="14597" max="14597" width="10.85546875" customWidth="1"/>
    <col min="14840" max="14840" width="4.7109375" customWidth="1"/>
    <col min="14841" max="14841" width="9.42578125" customWidth="1"/>
    <col min="14842" max="14842" width="34.28515625" customWidth="1"/>
    <col min="14843" max="14843" width="18.28515625" customWidth="1"/>
    <col min="14844" max="14844" width="16.5703125" customWidth="1"/>
    <col min="14845" max="14845" width="17.140625" customWidth="1"/>
    <col min="14846" max="14846" width="25.42578125" customWidth="1"/>
    <col min="14847" max="14847" width="12.5703125" customWidth="1"/>
    <col min="14848" max="14848" width="9.28515625" customWidth="1"/>
    <col min="14849" max="14849" width="10.5703125" customWidth="1"/>
    <col min="14850" max="14850" width="6.85546875" customWidth="1"/>
    <col min="14852" max="14852" width="8.140625" customWidth="1"/>
    <col min="14853" max="14853" width="10.85546875" customWidth="1"/>
    <col min="15096" max="15096" width="4.7109375" customWidth="1"/>
    <col min="15097" max="15097" width="9.42578125" customWidth="1"/>
    <col min="15098" max="15098" width="34.28515625" customWidth="1"/>
    <col min="15099" max="15099" width="18.28515625" customWidth="1"/>
    <col min="15100" max="15100" width="16.5703125" customWidth="1"/>
    <col min="15101" max="15101" width="17.140625" customWidth="1"/>
    <col min="15102" max="15102" width="25.42578125" customWidth="1"/>
    <col min="15103" max="15103" width="12.5703125" customWidth="1"/>
    <col min="15104" max="15104" width="9.28515625" customWidth="1"/>
    <col min="15105" max="15105" width="10.5703125" customWidth="1"/>
    <col min="15106" max="15106" width="6.85546875" customWidth="1"/>
    <col min="15108" max="15108" width="8.140625" customWidth="1"/>
    <col min="15109" max="15109" width="10.85546875" customWidth="1"/>
    <col min="15352" max="15352" width="4.7109375" customWidth="1"/>
    <col min="15353" max="15353" width="9.42578125" customWidth="1"/>
    <col min="15354" max="15354" width="34.28515625" customWidth="1"/>
    <col min="15355" max="15355" width="18.28515625" customWidth="1"/>
    <col min="15356" max="15356" width="16.5703125" customWidth="1"/>
    <col min="15357" max="15357" width="17.140625" customWidth="1"/>
    <col min="15358" max="15358" width="25.42578125" customWidth="1"/>
    <col min="15359" max="15359" width="12.5703125" customWidth="1"/>
    <col min="15360" max="15360" width="9.28515625" customWidth="1"/>
    <col min="15361" max="15361" width="10.5703125" customWidth="1"/>
    <col min="15362" max="15362" width="6.85546875" customWidth="1"/>
    <col min="15364" max="15364" width="8.140625" customWidth="1"/>
    <col min="15365" max="15365" width="10.85546875" customWidth="1"/>
    <col min="15608" max="15608" width="4.7109375" customWidth="1"/>
    <col min="15609" max="15609" width="9.42578125" customWidth="1"/>
    <col min="15610" max="15610" width="34.28515625" customWidth="1"/>
    <col min="15611" max="15611" width="18.28515625" customWidth="1"/>
    <col min="15612" max="15612" width="16.5703125" customWidth="1"/>
    <col min="15613" max="15613" width="17.140625" customWidth="1"/>
    <col min="15614" max="15614" width="25.42578125" customWidth="1"/>
    <col min="15615" max="15615" width="12.5703125" customWidth="1"/>
    <col min="15616" max="15616" width="9.28515625" customWidth="1"/>
    <col min="15617" max="15617" width="10.5703125" customWidth="1"/>
    <col min="15618" max="15618" width="6.85546875" customWidth="1"/>
    <col min="15620" max="15620" width="8.140625" customWidth="1"/>
    <col min="15621" max="15621" width="10.85546875" customWidth="1"/>
    <col min="15864" max="15864" width="4.7109375" customWidth="1"/>
    <col min="15865" max="15865" width="9.42578125" customWidth="1"/>
    <col min="15866" max="15866" width="34.28515625" customWidth="1"/>
    <col min="15867" max="15867" width="18.28515625" customWidth="1"/>
    <col min="15868" max="15868" width="16.5703125" customWidth="1"/>
    <col min="15869" max="15869" width="17.140625" customWidth="1"/>
    <col min="15870" max="15870" width="25.42578125" customWidth="1"/>
    <col min="15871" max="15871" width="12.5703125" customWidth="1"/>
    <col min="15872" max="15872" width="9.28515625" customWidth="1"/>
    <col min="15873" max="15873" width="10.5703125" customWidth="1"/>
    <col min="15874" max="15874" width="6.85546875" customWidth="1"/>
    <col min="15876" max="15876" width="8.140625" customWidth="1"/>
    <col min="15877" max="15877" width="10.85546875" customWidth="1"/>
    <col min="16120" max="16120" width="4.7109375" customWidth="1"/>
    <col min="16121" max="16121" width="9.42578125" customWidth="1"/>
    <col min="16122" max="16122" width="34.28515625" customWidth="1"/>
    <col min="16123" max="16123" width="18.28515625" customWidth="1"/>
    <col min="16124" max="16124" width="16.5703125" customWidth="1"/>
    <col min="16125" max="16125" width="17.140625" customWidth="1"/>
    <col min="16126" max="16126" width="25.42578125" customWidth="1"/>
    <col min="16127" max="16127" width="12.5703125" customWidth="1"/>
    <col min="16128" max="16128" width="9.28515625" customWidth="1"/>
    <col min="16129" max="16129" width="10.5703125" customWidth="1"/>
    <col min="16130" max="16130" width="6.85546875" customWidth="1"/>
    <col min="16132" max="16132" width="8.140625" customWidth="1"/>
    <col min="16133" max="16133" width="10.85546875" customWidth="1"/>
  </cols>
  <sheetData>
    <row r="1" spans="2:5" ht="7.15" customHeight="1" x14ac:dyDescent="0.25"/>
    <row r="2" spans="2:5" ht="14.45" customHeight="1" x14ac:dyDescent="0.25">
      <c r="B2" s="38"/>
      <c r="C2" s="6"/>
      <c r="D2" s="6"/>
    </row>
    <row r="3" spans="2:5" ht="13.9" customHeight="1" x14ac:dyDescent="0.25">
      <c r="B3" s="44"/>
      <c r="C3" s="1"/>
      <c r="D3" s="1"/>
    </row>
    <row r="4" spans="2:5" ht="31.5" x14ac:dyDescent="0.25">
      <c r="B4" s="48" t="s">
        <v>2</v>
      </c>
      <c r="C4" s="48"/>
      <c r="D4" s="48" t="s">
        <v>61</v>
      </c>
      <c r="E4" s="7"/>
    </row>
    <row r="5" spans="2:5" ht="15.75" x14ac:dyDescent="0.25">
      <c r="B5" s="60" t="s">
        <v>3</v>
      </c>
      <c r="C5" s="49"/>
      <c r="D5" s="49"/>
    </row>
    <row r="6" spans="2:5" ht="15.75" x14ac:dyDescent="0.25">
      <c r="B6" s="50" t="s">
        <v>4</v>
      </c>
      <c r="C6" s="45"/>
      <c r="D6" s="45">
        <f>ROUND('[1]Нтр 103,5 н'!N6,0)</f>
        <v>143</v>
      </c>
      <c r="E6" s="13"/>
    </row>
    <row r="7" spans="2:5" ht="15.75" x14ac:dyDescent="0.25">
      <c r="B7" s="50" t="s">
        <v>5</v>
      </c>
      <c r="C7" s="45"/>
      <c r="D7" s="45">
        <f>ROUND('[1]Нтр 103,5 н'!N7,0)</f>
        <v>115</v>
      </c>
      <c r="E7" s="13"/>
    </row>
    <row r="8" spans="2:5" ht="15.75" x14ac:dyDescent="0.25">
      <c r="B8" s="51" t="s">
        <v>6</v>
      </c>
      <c r="C8" s="45"/>
      <c r="D8" s="45">
        <f>ROUND('[1]Нтр 103,5 н'!N8,0)</f>
        <v>124</v>
      </c>
      <c r="E8" s="13"/>
    </row>
    <row r="9" spans="2:5" ht="15.75" x14ac:dyDescent="0.25">
      <c r="B9" s="50" t="s">
        <v>7</v>
      </c>
      <c r="C9" s="45"/>
      <c r="D9" s="45">
        <f>ROUND('[1]Нтр 103,5 н'!N9,0)</f>
        <v>62</v>
      </c>
      <c r="E9" s="13"/>
    </row>
    <row r="10" spans="2:5" ht="15.75" x14ac:dyDescent="0.25">
      <c r="B10" s="50" t="s">
        <v>8</v>
      </c>
      <c r="C10" s="45"/>
      <c r="D10" s="45">
        <f>ROUND('[1]Нтр 103,5 н'!N10,0)</f>
        <v>53</v>
      </c>
      <c r="E10" s="13"/>
    </row>
    <row r="11" spans="2:5" ht="30.75" x14ac:dyDescent="0.25">
      <c r="B11" s="50" t="s">
        <v>9</v>
      </c>
      <c r="C11" s="45"/>
      <c r="D11" s="45">
        <f>ROUND('[1]Нтр 103,5 н'!N11,0)</f>
        <v>16</v>
      </c>
      <c r="E11" s="13"/>
    </row>
    <row r="12" spans="2:5" ht="15.75" x14ac:dyDescent="0.25">
      <c r="B12" s="51" t="s">
        <v>10</v>
      </c>
      <c r="C12" s="45"/>
      <c r="D12" s="45">
        <f>ROUND('[1]Нтр 103,5 н'!N12,0)</f>
        <v>21</v>
      </c>
      <c r="E12" s="13"/>
    </row>
    <row r="13" spans="2:5" ht="15.75" x14ac:dyDescent="0.25">
      <c r="B13" s="51" t="s">
        <v>11</v>
      </c>
      <c r="C13" s="45"/>
      <c r="D13" s="45">
        <f>ROUND('[1]Нтр 103,5 н'!N13,0)</f>
        <v>31</v>
      </c>
      <c r="E13" s="13"/>
    </row>
    <row r="14" spans="2:5" ht="15.75" x14ac:dyDescent="0.25">
      <c r="B14" s="51" t="s">
        <v>12</v>
      </c>
      <c r="C14" s="45"/>
      <c r="D14" s="45">
        <f>ROUND('[1]Нтр 103,5 н'!N14,0)</f>
        <v>31</v>
      </c>
      <c r="E14" s="13"/>
    </row>
    <row r="15" spans="2:5" ht="15.75" x14ac:dyDescent="0.25">
      <c r="B15" s="51" t="s">
        <v>13</v>
      </c>
      <c r="C15" s="45"/>
      <c r="D15" s="45">
        <f>ROUND('[1]Нтр 103,5 н'!N15,0)</f>
        <v>39</v>
      </c>
      <c r="E15" s="13"/>
    </row>
    <row r="16" spans="2:5" ht="15.75" x14ac:dyDescent="0.25">
      <c r="B16" s="52" t="s">
        <v>14</v>
      </c>
      <c r="C16" s="45"/>
      <c r="D16" s="45">
        <f>ROUND('[1]Нтр 103,5 н'!N16,0)</f>
        <v>36</v>
      </c>
      <c r="E16" s="13"/>
    </row>
    <row r="17" spans="2:5" ht="15.75" x14ac:dyDescent="0.25">
      <c r="B17" s="51" t="s">
        <v>15</v>
      </c>
      <c r="C17" s="45"/>
      <c r="D17" s="45">
        <f>ROUND('[1]Нтр 103,5 н'!N17,0)</f>
        <v>25</v>
      </c>
      <c r="E17" s="13"/>
    </row>
    <row r="18" spans="2:5" ht="15.75" x14ac:dyDescent="0.25">
      <c r="B18" s="51" t="s">
        <v>16</v>
      </c>
      <c r="C18" s="45"/>
      <c r="D18" s="45">
        <f>ROUND('[1]Нтр 103,5 н'!N18,0)</f>
        <v>36</v>
      </c>
      <c r="E18" s="13"/>
    </row>
    <row r="19" spans="2:5" ht="15.75" x14ac:dyDescent="0.25">
      <c r="B19" s="51" t="s">
        <v>17</v>
      </c>
      <c r="C19" s="45"/>
      <c r="D19" s="45">
        <f>ROUND('[1]Нтр 103,5 н'!N19,0)</f>
        <v>24</v>
      </c>
      <c r="E19" s="13"/>
    </row>
    <row r="20" spans="2:5" ht="15.75" x14ac:dyDescent="0.25">
      <c r="B20" s="51" t="s">
        <v>18</v>
      </c>
      <c r="C20" s="45"/>
      <c r="D20" s="45">
        <f>ROUND('[1]Нтр 103,5 н'!N20,0)</f>
        <v>33</v>
      </c>
      <c r="E20" s="13"/>
    </row>
    <row r="21" spans="2:5" ht="15.75" x14ac:dyDescent="0.25">
      <c r="B21" s="51" t="s">
        <v>19</v>
      </c>
      <c r="C21" s="45"/>
      <c r="D21" s="45">
        <f>ROUND('[1]Нтр 103,5 н'!N21,0)</f>
        <v>28</v>
      </c>
      <c r="E21" s="13"/>
    </row>
    <row r="22" spans="2:5" ht="15.75" x14ac:dyDescent="0.25">
      <c r="B22" s="50" t="s">
        <v>20</v>
      </c>
      <c r="C22" s="45"/>
      <c r="D22" s="45">
        <f>ROUND('[1]Нтр 103,5 н'!N22,0)</f>
        <v>12</v>
      </c>
      <c r="E22" s="13"/>
    </row>
    <row r="23" spans="2:5" ht="15.75" x14ac:dyDescent="0.25">
      <c r="B23" s="53" t="s">
        <v>21</v>
      </c>
      <c r="C23" s="45"/>
      <c r="D23" s="45">
        <f>ROUND('[1]Нтр 103,5 н'!N23,0)</f>
        <v>44</v>
      </c>
      <c r="E23" s="13"/>
    </row>
    <row r="24" spans="2:5" ht="15.75" x14ac:dyDescent="0.25">
      <c r="B24" s="54" t="s">
        <v>22</v>
      </c>
      <c r="C24" s="45"/>
      <c r="D24" s="45">
        <f>ROUND('[1]Нтр 103,5 н'!N24,0)</f>
        <v>56</v>
      </c>
      <c r="E24" s="13"/>
    </row>
    <row r="25" spans="2:5" ht="31.5" x14ac:dyDescent="0.25">
      <c r="B25" s="61" t="s">
        <v>23</v>
      </c>
      <c r="C25" s="45"/>
      <c r="D25" s="45"/>
    </row>
    <row r="26" spans="2:5" ht="15.75" x14ac:dyDescent="0.25">
      <c r="B26" s="52" t="s">
        <v>24</v>
      </c>
      <c r="C26" s="45"/>
      <c r="D26" s="45">
        <f>ROUND('[1]Нтр 103,5 н'!N27,0)</f>
        <v>205</v>
      </c>
    </row>
    <row r="27" spans="2:5" ht="15.75" x14ac:dyDescent="0.25">
      <c r="B27" s="52" t="s">
        <v>5</v>
      </c>
      <c r="C27" s="45"/>
      <c r="D27" s="45">
        <f>ROUND('[1]Нтр 103,5 н'!N28,0)</f>
        <v>162</v>
      </c>
    </row>
    <row r="28" spans="2:5" ht="15.75" x14ac:dyDescent="0.25">
      <c r="B28" s="51" t="s">
        <v>6</v>
      </c>
      <c r="C28" s="45"/>
      <c r="D28" s="45">
        <f>ROUND('[1]Нтр 103,5 н'!N29,0)</f>
        <v>174</v>
      </c>
    </row>
    <row r="29" spans="2:5" ht="15.75" x14ac:dyDescent="0.25">
      <c r="B29" s="52" t="s">
        <v>7</v>
      </c>
      <c r="C29" s="45"/>
      <c r="D29" s="45">
        <f>ROUND('[1]Нтр 103,5 н'!N30,0)</f>
        <v>87</v>
      </c>
    </row>
    <row r="30" spans="2:5" ht="15.75" x14ac:dyDescent="0.25">
      <c r="B30" s="52" t="s">
        <v>8</v>
      </c>
      <c r="C30" s="45"/>
      <c r="D30" s="45">
        <f>ROUND('[1]Нтр 103,5 н'!N31,0)</f>
        <v>75</v>
      </c>
    </row>
    <row r="31" spans="2:5" ht="30" x14ac:dyDescent="0.25">
      <c r="B31" s="52" t="s">
        <v>9</v>
      </c>
      <c r="C31" s="45"/>
      <c r="D31" s="45">
        <f>ROUND('[1]Нтр 103,5 н'!N32,0)</f>
        <v>19</v>
      </c>
    </row>
    <row r="32" spans="2:5" ht="15.75" x14ac:dyDescent="0.25">
      <c r="B32" s="51" t="s">
        <v>10</v>
      </c>
      <c r="C32" s="45"/>
      <c r="D32" s="45">
        <f>ROUND('[1]Нтр 103,5 н'!N33,0)</f>
        <v>24</v>
      </c>
    </row>
    <row r="33" spans="2:4" ht="15.75" x14ac:dyDescent="0.25">
      <c r="B33" s="51" t="s">
        <v>11</v>
      </c>
      <c r="C33" s="45"/>
      <c r="D33" s="45">
        <f>ROUND('[1]Нтр 103,5 н'!N34,0)</f>
        <v>34</v>
      </c>
    </row>
    <row r="34" spans="2:4" ht="15.75" x14ac:dyDescent="0.25">
      <c r="B34" s="51" t="s">
        <v>12</v>
      </c>
      <c r="C34" s="45"/>
      <c r="D34" s="45">
        <f>ROUND('[1]Нтр 103,5 н'!N35,0)</f>
        <v>32</v>
      </c>
    </row>
    <row r="35" spans="2:4" ht="15.75" x14ac:dyDescent="0.25">
      <c r="B35" s="51" t="s">
        <v>13</v>
      </c>
      <c r="C35" s="45"/>
      <c r="D35" s="45">
        <f>ROUND('[1]Нтр 103,5 н'!N36,0)</f>
        <v>43</v>
      </c>
    </row>
    <row r="36" spans="2:4" ht="15.75" x14ac:dyDescent="0.25">
      <c r="B36" s="52" t="s">
        <v>14</v>
      </c>
      <c r="C36" s="45"/>
      <c r="D36" s="45">
        <f>ROUND('[1]Нтр 103,5 н'!N37,0)</f>
        <v>44</v>
      </c>
    </row>
    <row r="37" spans="2:4" ht="15.75" x14ac:dyDescent="0.25">
      <c r="B37" s="51" t="s">
        <v>15</v>
      </c>
      <c r="C37" s="45"/>
      <c r="D37" s="45">
        <f>ROUND('[1]Нтр 103,5 н'!N38,0)</f>
        <v>25</v>
      </c>
    </row>
    <row r="38" spans="2:4" ht="15.75" x14ac:dyDescent="0.25">
      <c r="B38" s="51" t="s">
        <v>16</v>
      </c>
      <c r="C38" s="45"/>
      <c r="D38" s="45">
        <f>ROUND('[1]Нтр 103,5 н'!N39,0)</f>
        <v>37</v>
      </c>
    </row>
    <row r="39" spans="2:4" ht="15.75" x14ac:dyDescent="0.25">
      <c r="B39" s="51" t="s">
        <v>17</v>
      </c>
      <c r="C39" s="45"/>
      <c r="D39" s="45">
        <f>ROUND('[1]Нтр 103,5 н'!N40,0)</f>
        <v>26</v>
      </c>
    </row>
    <row r="40" spans="2:4" ht="15.75" x14ac:dyDescent="0.25">
      <c r="B40" s="51" t="s">
        <v>18</v>
      </c>
      <c r="C40" s="45"/>
      <c r="D40" s="45">
        <f>ROUND('[1]Нтр 103,5 н'!N41,0)</f>
        <v>33</v>
      </c>
    </row>
    <row r="41" spans="2:4" ht="15.75" x14ac:dyDescent="0.25">
      <c r="B41" s="51" t="s">
        <v>19</v>
      </c>
      <c r="C41" s="45"/>
      <c r="D41" s="45">
        <f>ROUND('[1]Нтр 103,5 н'!N42,0)</f>
        <v>30</v>
      </c>
    </row>
    <row r="42" spans="2:4" ht="15.75" x14ac:dyDescent="0.25">
      <c r="B42" s="52" t="s">
        <v>20</v>
      </c>
      <c r="C42" s="45"/>
      <c r="D42" s="45">
        <f>ROUND('[1]Нтр 103,5 н'!N43,0)</f>
        <v>12</v>
      </c>
    </row>
    <row r="43" spans="2:4" ht="15.75" x14ac:dyDescent="0.25">
      <c r="B43" s="53" t="s">
        <v>21</v>
      </c>
      <c r="C43" s="45"/>
      <c r="D43" s="45">
        <f>ROUND('[1]Нтр 103,5 н'!N44,0)</f>
        <v>44</v>
      </c>
    </row>
    <row r="44" spans="2:4" ht="15.75" x14ac:dyDescent="0.25">
      <c r="B44" s="54" t="s">
        <v>22</v>
      </c>
      <c r="C44" s="45"/>
      <c r="D44" s="45">
        <f>ROUND('[1]Нтр 103,5 н'!N45,0)</f>
        <v>56</v>
      </c>
    </row>
    <row r="45" spans="2:4" ht="15.75" x14ac:dyDescent="0.25">
      <c r="B45" s="50"/>
      <c r="C45" s="45"/>
      <c r="D45" s="45"/>
    </row>
    <row r="46" spans="2:4" ht="15.75" x14ac:dyDescent="0.25">
      <c r="B46" s="62" t="s">
        <v>25</v>
      </c>
      <c r="C46" s="55"/>
      <c r="D46" s="55"/>
    </row>
    <row r="47" spans="2:4" ht="15.75" x14ac:dyDescent="0.25">
      <c r="B47" s="56" t="s">
        <v>60</v>
      </c>
      <c r="C47" s="45"/>
      <c r="D47" s="57">
        <f>ROUND('[1]Нтр 103,5 н'!N48,0)</f>
        <v>253</v>
      </c>
    </row>
    <row r="48" spans="2:4" ht="15.75" x14ac:dyDescent="0.25">
      <c r="B48" s="58" t="s">
        <v>5</v>
      </c>
      <c r="C48" s="45"/>
      <c r="D48" s="57">
        <f>ROUND('[1]Нтр 103,5 н'!N49,0)</f>
        <v>189</v>
      </c>
    </row>
    <row r="49" spans="2:4" ht="15.75" x14ac:dyDescent="0.25">
      <c r="B49" s="51" t="s">
        <v>6</v>
      </c>
      <c r="C49" s="45"/>
      <c r="D49" s="57">
        <f>ROUND('[1]Нтр 103,5 н'!N50,0)</f>
        <v>202</v>
      </c>
    </row>
    <row r="50" spans="2:4" ht="15.75" x14ac:dyDescent="0.25">
      <c r="B50" s="58" t="s">
        <v>7</v>
      </c>
      <c r="C50" s="45"/>
      <c r="D50" s="57">
        <f>ROUND('[1]Нтр 103,5 н'!N51,0)</f>
        <v>106</v>
      </c>
    </row>
    <row r="51" spans="2:4" ht="15.75" x14ac:dyDescent="0.25">
      <c r="B51" s="58" t="s">
        <v>8</v>
      </c>
      <c r="C51" s="45"/>
      <c r="D51" s="57">
        <f>ROUND('[1]Нтр 103,5 н'!N52,0)</f>
        <v>87</v>
      </c>
    </row>
    <row r="52" spans="2:4" ht="15.75" x14ac:dyDescent="0.25">
      <c r="B52" s="58" t="s">
        <v>26</v>
      </c>
      <c r="C52" s="45"/>
      <c r="D52" s="57">
        <f>ROUND('[1]Нтр 103,5 н'!N53,0)</f>
        <v>25</v>
      </c>
    </row>
    <row r="53" spans="2:4" ht="15.75" x14ac:dyDescent="0.25">
      <c r="B53" s="51" t="s">
        <v>10</v>
      </c>
      <c r="C53" s="45"/>
      <c r="D53" s="57">
        <f>ROUND('[1]Нтр 103,5 н'!N54,0)</f>
        <v>40</v>
      </c>
    </row>
    <row r="54" spans="2:4" ht="15.75" x14ac:dyDescent="0.25">
      <c r="B54" s="51" t="s">
        <v>11</v>
      </c>
      <c r="C54" s="45"/>
      <c r="D54" s="57">
        <f>ROUND('[1]Нтр 103,5 н'!N55,0)</f>
        <v>50</v>
      </c>
    </row>
    <row r="55" spans="2:4" ht="15.75" x14ac:dyDescent="0.25">
      <c r="B55" s="51" t="s">
        <v>12</v>
      </c>
      <c r="C55" s="45"/>
      <c r="D55" s="57">
        <f>ROUND('[1]Нтр 103,5 н'!N56,0)</f>
        <v>42</v>
      </c>
    </row>
    <row r="56" spans="2:4" ht="15.75" x14ac:dyDescent="0.25">
      <c r="B56" s="51" t="s">
        <v>13</v>
      </c>
      <c r="C56" s="45"/>
      <c r="D56" s="57">
        <f>ROUND('[1]Нтр 103,5 н'!N57,0)</f>
        <v>60</v>
      </c>
    </row>
    <row r="57" spans="2:4" ht="15.75" x14ac:dyDescent="0.25">
      <c r="B57" s="52" t="s">
        <v>14</v>
      </c>
      <c r="C57" s="45"/>
      <c r="D57" s="57">
        <f>ROUND('[1]Нтр 103,5 н'!N58,0)</f>
        <v>56</v>
      </c>
    </row>
    <row r="58" spans="2:4" ht="15.75" x14ac:dyDescent="0.25">
      <c r="B58" s="51" t="s">
        <v>15</v>
      </c>
      <c r="C58" s="45"/>
      <c r="D58" s="57">
        <f>ROUND('[1]Нтр 103,5 н'!N59,0)</f>
        <v>44</v>
      </c>
    </row>
    <row r="59" spans="2:4" ht="15.75" x14ac:dyDescent="0.25">
      <c r="B59" s="51" t="s">
        <v>16</v>
      </c>
      <c r="C59" s="45"/>
      <c r="D59" s="57">
        <f>ROUND('[1]Нтр 103,5 н'!N60,0)</f>
        <v>49</v>
      </c>
    </row>
    <row r="60" spans="2:4" ht="15.75" x14ac:dyDescent="0.25">
      <c r="B60" s="58" t="s">
        <v>19</v>
      </c>
      <c r="C60" s="45"/>
      <c r="D60" s="57">
        <f>ROUND('[1]Нтр 103,5 н'!N63,0)</f>
        <v>36</v>
      </c>
    </row>
    <row r="61" spans="2:4" ht="15.75" x14ac:dyDescent="0.25">
      <c r="B61" s="58" t="s">
        <v>20</v>
      </c>
      <c r="C61" s="45"/>
      <c r="D61" s="57">
        <f>ROUND('[1]Нтр 103,5 н'!N64,0)</f>
        <v>12</v>
      </c>
    </row>
    <row r="62" spans="2:4" ht="15.75" x14ac:dyDescent="0.25">
      <c r="B62" s="54" t="s">
        <v>22</v>
      </c>
      <c r="C62" s="45"/>
      <c r="D62" s="57">
        <f>ROUND('[1]Нтр 103,5 н'!N66,0)</f>
        <v>56</v>
      </c>
    </row>
    <row r="63" spans="2:4" ht="15.75" x14ac:dyDescent="0.25">
      <c r="B63" s="62" t="s">
        <v>27</v>
      </c>
      <c r="C63" s="55"/>
      <c r="D63" s="55"/>
    </row>
    <row r="64" spans="2:4" ht="15.75" x14ac:dyDescent="0.25">
      <c r="B64" s="59" t="s">
        <v>60</v>
      </c>
      <c r="C64" s="46"/>
      <c r="D64" s="57">
        <f>ROUND('[1]Нтр 103,5 н'!N69,0)</f>
        <v>280</v>
      </c>
    </row>
    <row r="65" spans="2:4" ht="15.75" x14ac:dyDescent="0.25">
      <c r="B65" s="54" t="s">
        <v>5</v>
      </c>
      <c r="C65" s="46"/>
      <c r="D65" s="57">
        <f>ROUND('[1]Нтр 103,5 н'!N70,0)</f>
        <v>221</v>
      </c>
    </row>
    <row r="66" spans="2:4" ht="15.75" x14ac:dyDescent="0.25">
      <c r="B66" s="51" t="s">
        <v>6</v>
      </c>
      <c r="C66" s="46"/>
      <c r="D66" s="57">
        <f>ROUND('[1]Нтр 103,5 н'!N71,0)</f>
        <v>233</v>
      </c>
    </row>
    <row r="67" spans="2:4" ht="15.75" x14ac:dyDescent="0.25">
      <c r="B67" s="54" t="s">
        <v>7</v>
      </c>
      <c r="C67" s="46"/>
      <c r="D67" s="57">
        <f>ROUND('[1]Нтр 103,5 н'!N72,0)</f>
        <v>124</v>
      </c>
    </row>
    <row r="68" spans="2:4" ht="15.75" x14ac:dyDescent="0.25">
      <c r="B68" s="54" t="s">
        <v>8</v>
      </c>
      <c r="C68" s="46"/>
      <c r="D68" s="57">
        <f>ROUND('[1]Нтр 103,5 н'!N73,0)</f>
        <v>106</v>
      </c>
    </row>
    <row r="69" spans="2:4" ht="15.75" x14ac:dyDescent="0.25">
      <c r="B69" s="54" t="s">
        <v>26</v>
      </c>
      <c r="C69" s="47"/>
      <c r="D69" s="57">
        <f>ROUND('[1]Нтр 103,5 н'!N74,0)</f>
        <v>25</v>
      </c>
    </row>
    <row r="70" spans="2:4" ht="15.75" x14ac:dyDescent="0.25">
      <c r="B70" s="51" t="s">
        <v>10</v>
      </c>
      <c r="C70" s="46"/>
      <c r="D70" s="57">
        <f>ROUND('[1]Нтр 103,5 н'!N75,0)</f>
        <v>40</v>
      </c>
    </row>
    <row r="71" spans="2:4" ht="15.75" x14ac:dyDescent="0.25">
      <c r="B71" s="51" t="s">
        <v>11</v>
      </c>
      <c r="C71" s="46"/>
      <c r="D71" s="57">
        <f>ROUND('[1]Нтр 103,5 н'!N76,0)</f>
        <v>50</v>
      </c>
    </row>
    <row r="72" spans="2:4" ht="15.75" x14ac:dyDescent="0.25">
      <c r="B72" s="51" t="s">
        <v>12</v>
      </c>
      <c r="C72" s="46"/>
      <c r="D72" s="57">
        <f>ROUND('[1]Нтр 103,5 н'!N77,0)</f>
        <v>42</v>
      </c>
    </row>
    <row r="73" spans="2:4" ht="15.75" x14ac:dyDescent="0.25">
      <c r="B73" s="51" t="s">
        <v>13</v>
      </c>
      <c r="C73" s="46"/>
      <c r="D73" s="57">
        <f>ROUND('[1]Нтр 103,5 н'!N78,0)</f>
        <v>60</v>
      </c>
    </row>
    <row r="74" spans="2:4" ht="15.75" x14ac:dyDescent="0.25">
      <c r="B74" s="52" t="s">
        <v>14</v>
      </c>
      <c r="C74" s="46"/>
      <c r="D74" s="57">
        <f>ROUND('[1]Нтр 103,5 н'!N79,0)</f>
        <v>56</v>
      </c>
    </row>
    <row r="75" spans="2:4" ht="15.75" x14ac:dyDescent="0.25">
      <c r="B75" s="51" t="s">
        <v>15</v>
      </c>
      <c r="C75" s="46"/>
      <c r="D75" s="57">
        <f>ROUND('[1]Нтр 103,5 н'!N80,0)</f>
        <v>44</v>
      </c>
    </row>
    <row r="76" spans="2:4" ht="15.75" x14ac:dyDescent="0.25">
      <c r="B76" s="51" t="s">
        <v>16</v>
      </c>
      <c r="C76" s="46"/>
      <c r="D76" s="57">
        <f>ROUND('[1]Нтр 103,5 н'!N81,0)</f>
        <v>49</v>
      </c>
    </row>
    <row r="77" spans="2:4" ht="15.75" x14ac:dyDescent="0.25">
      <c r="B77" s="54" t="s">
        <v>19</v>
      </c>
      <c r="C77" s="46"/>
      <c r="D77" s="57">
        <f>ROUND('[1]Нтр 103,5 н'!N84,0)</f>
        <v>36</v>
      </c>
    </row>
    <row r="78" spans="2:4" ht="15.75" x14ac:dyDescent="0.25">
      <c r="B78" s="54" t="s">
        <v>20</v>
      </c>
      <c r="C78" s="46"/>
      <c r="D78" s="57">
        <f>ROUND('[1]Нтр 103,5 н'!N85,0)</f>
        <v>12</v>
      </c>
    </row>
    <row r="79" spans="2:4" ht="15.75" x14ac:dyDescent="0.25">
      <c r="B79" s="54" t="s">
        <v>22</v>
      </c>
      <c r="C79" s="46"/>
      <c r="D79" s="57">
        <f>ROUND('[1]Нтр 103,5 н'!N87,0)</f>
        <v>56</v>
      </c>
    </row>
    <row r="80" spans="2:4" ht="15.75" x14ac:dyDescent="0.25">
      <c r="B80" s="61" t="s">
        <v>28</v>
      </c>
      <c r="C80" s="55"/>
      <c r="D80" s="55"/>
    </row>
    <row r="81" spans="2:4" ht="15.75" x14ac:dyDescent="0.25">
      <c r="B81" s="59" t="s">
        <v>60</v>
      </c>
      <c r="C81" s="46"/>
      <c r="D81" s="57">
        <f>ROUND('[1]Нтр 103,5 н'!N90,0)</f>
        <v>190</v>
      </c>
    </row>
    <row r="82" spans="2:4" ht="15.75" x14ac:dyDescent="0.25">
      <c r="B82" s="54" t="s">
        <v>5</v>
      </c>
      <c r="C82" s="46"/>
      <c r="D82" s="57">
        <f>ROUND('[1]Нтр 103,5 н'!N91,0)</f>
        <v>149</v>
      </c>
    </row>
    <row r="83" spans="2:4" ht="15.75" x14ac:dyDescent="0.25">
      <c r="B83" s="51" t="s">
        <v>6</v>
      </c>
      <c r="C83" s="46"/>
      <c r="D83" s="57">
        <f>ROUND('[1]Нтр 103,5 н'!N92,0)</f>
        <v>162</v>
      </c>
    </row>
    <row r="84" spans="2:4" ht="15.75" x14ac:dyDescent="0.25">
      <c r="B84" s="54" t="s">
        <v>7</v>
      </c>
      <c r="C84" s="46"/>
      <c r="D84" s="57">
        <f>ROUND('[1]Нтр 103,5 н'!N93,0)</f>
        <v>78</v>
      </c>
    </row>
    <row r="85" spans="2:4" ht="15.75" x14ac:dyDescent="0.25">
      <c r="B85" s="54" t="s">
        <v>8</v>
      </c>
      <c r="C85" s="46"/>
      <c r="D85" s="57">
        <f>ROUND('[1]Нтр 103,5 н'!N94,0)</f>
        <v>68</v>
      </c>
    </row>
    <row r="86" spans="2:4" ht="30.75" x14ac:dyDescent="0.25">
      <c r="B86" s="54" t="s">
        <v>9</v>
      </c>
      <c r="C86" s="45"/>
      <c r="D86" s="57">
        <f>ROUND('[1]Нтр 103,5 н'!N95,0)</f>
        <v>17</v>
      </c>
    </row>
    <row r="87" spans="2:4" ht="15.75" x14ac:dyDescent="0.25">
      <c r="B87" s="51" t="s">
        <v>10</v>
      </c>
      <c r="C87" s="45"/>
      <c r="D87" s="57">
        <f>ROUND('[1]Нтр 103,5 н'!N96,0)</f>
        <v>22</v>
      </c>
    </row>
    <row r="88" spans="2:4" ht="15.75" x14ac:dyDescent="0.25">
      <c r="B88" s="51" t="s">
        <v>11</v>
      </c>
      <c r="C88" s="45"/>
      <c r="D88" s="57">
        <f>ROUND('[1]Нтр 103,5 н'!N97,0)</f>
        <v>32</v>
      </c>
    </row>
    <row r="89" spans="2:4" ht="15.75" x14ac:dyDescent="0.25">
      <c r="B89" s="51" t="s">
        <v>12</v>
      </c>
      <c r="C89" s="45"/>
      <c r="D89" s="57">
        <f>ROUND('[1]Нтр 103,5 н'!N98,0)</f>
        <v>31</v>
      </c>
    </row>
    <row r="90" spans="2:4" ht="15.75" x14ac:dyDescent="0.25">
      <c r="B90" s="51" t="s">
        <v>13</v>
      </c>
      <c r="C90" s="45"/>
      <c r="D90" s="57">
        <f>ROUND('[1]Нтр 103,5 н'!N99,0)</f>
        <v>39</v>
      </c>
    </row>
    <row r="91" spans="2:4" ht="15.75" x14ac:dyDescent="0.25">
      <c r="B91" s="52" t="s">
        <v>14</v>
      </c>
      <c r="C91" s="45"/>
      <c r="D91" s="57">
        <f>ROUND('[1]Нтр 103,5 н'!N100,0)</f>
        <v>40</v>
      </c>
    </row>
    <row r="92" spans="2:4" ht="15.75" x14ac:dyDescent="0.25">
      <c r="B92" s="51" t="s">
        <v>15</v>
      </c>
      <c r="C92" s="45"/>
      <c r="D92" s="57">
        <f>ROUND('[1]Нтр 103,5 н'!N101,0)</f>
        <v>25</v>
      </c>
    </row>
    <row r="93" spans="2:4" ht="15.75" x14ac:dyDescent="0.25">
      <c r="B93" s="51" t="s">
        <v>16</v>
      </c>
      <c r="C93" s="45"/>
      <c r="D93" s="57">
        <f>ROUND('[1]Нтр 103,5 н'!N102,0)</f>
        <v>36</v>
      </c>
    </row>
    <row r="94" spans="2:4" ht="15.75" x14ac:dyDescent="0.25">
      <c r="B94" s="51" t="s">
        <v>17</v>
      </c>
      <c r="C94" s="45"/>
      <c r="D94" s="57">
        <f>ROUND('[1]Нтр 103,5 н'!N103,0)</f>
        <v>26</v>
      </c>
    </row>
    <row r="95" spans="2:4" ht="15.75" x14ac:dyDescent="0.25">
      <c r="B95" s="51" t="s">
        <v>18</v>
      </c>
      <c r="C95" s="45"/>
      <c r="D95" s="57">
        <f>ROUND('[1]Нтр 103,5 н'!N104,0)</f>
        <v>35</v>
      </c>
    </row>
    <row r="96" spans="2:4" ht="15.75" x14ac:dyDescent="0.25">
      <c r="B96" s="51" t="s">
        <v>19</v>
      </c>
      <c r="C96" s="45"/>
      <c r="D96" s="57">
        <f>ROUND('[1]Нтр 103,5 н'!N105,0)</f>
        <v>30</v>
      </c>
    </row>
    <row r="97" spans="2:4" ht="15.75" x14ac:dyDescent="0.25">
      <c r="B97" s="54" t="s">
        <v>20</v>
      </c>
      <c r="C97" s="45"/>
      <c r="D97" s="57">
        <f>ROUND('[1]Нтр 103,5 н'!N106,0)</f>
        <v>12</v>
      </c>
    </row>
    <row r="98" spans="2:4" ht="15.75" x14ac:dyDescent="0.25">
      <c r="B98" s="53" t="s">
        <v>21</v>
      </c>
      <c r="C98" s="45"/>
      <c r="D98" s="57">
        <f>ROUND('[1]Нтр 103,5 н'!N107,0)</f>
        <v>44</v>
      </c>
    </row>
    <row r="99" spans="2:4" ht="15.75" x14ac:dyDescent="0.25">
      <c r="B99" s="54" t="s">
        <v>22</v>
      </c>
      <c r="C99" s="45"/>
      <c r="D99" s="57">
        <f>ROUND('[1]Нтр 103,5 н'!N108,0)</f>
        <v>56</v>
      </c>
    </row>
    <row r="100" spans="2:4" ht="31.5" customHeight="1" x14ac:dyDescent="0.25">
      <c r="B100" s="63" t="s">
        <v>30</v>
      </c>
      <c r="C100" s="64"/>
      <c r="D100" s="65"/>
    </row>
    <row r="101" spans="2:4" ht="18.75" customHeight="1" x14ac:dyDescent="0.25">
      <c r="B101" s="20"/>
    </row>
  </sheetData>
  <mergeCells count="1">
    <mergeCell ref="B100:D100"/>
  </mergeCells>
  <pageMargins left="0.70866141732283472" right="0.31496062992125984" top="0.19685039370078741" bottom="0.1968503937007874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Лист3</vt:lpstr>
      <vt:lpstr>ПРЕЙСКУРАНТ ПО ПОДГОТОВКЕ К ОКР</vt:lpstr>
      <vt:lpstr>ПРЕЙСКУРАНТ ПО ПОКРАСКЕ</vt:lpstr>
    </vt:vector>
  </TitlesOfParts>
  <Company>SRV-NWS-11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Климович Анатолий</dc:creator>
  <cp:lastModifiedBy>Комиссарова Анастасия</cp:lastModifiedBy>
  <cp:lastPrinted>2021-03-30T07:43:59Z</cp:lastPrinted>
  <dcterms:created xsi:type="dcterms:W3CDTF">2019-07-05T06:10:13Z</dcterms:created>
  <dcterms:modified xsi:type="dcterms:W3CDTF">2021-06-17T07:39:06Z</dcterms:modified>
</cp:coreProperties>
</file>